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5" activeTab="10"/>
  </bookViews>
  <sheets>
    <sheet name="封面" sheetId="1" r:id="rId1"/>
    <sheet name="收支预算总表" sheetId="2" r:id="rId2"/>
    <sheet name="部门收入总表" sheetId="3" r:id="rId3"/>
    <sheet name="部门支出总表" sheetId="4" r:id="rId4"/>
    <sheet name="财拨收支总表" sheetId="5" r:id="rId5"/>
    <sheet name="一般公共预算支出表" sheetId="6" r:id="rId6"/>
    <sheet name="一般公共预算基本支出表" sheetId="7" r:id="rId7"/>
    <sheet name="三公表" sheetId="8" r:id="rId8"/>
    <sheet name="政府性基金" sheetId="9" r:id="rId9"/>
    <sheet name="支出总表（引用）" sheetId="10" r:id="rId10"/>
    <sheet name="财拨总表（引用）" sheetId="11" r:id="rId11"/>
  </sheets>
  <externalReferences>
    <externalReference r:id="rId12"/>
  </externalReferences>
  <definedNames>
    <definedName name="_xlnm.Print_Area" localSheetId="2">部门收入总表!$A$1:$O$22</definedName>
    <definedName name="_xlnm.Print_Area" localSheetId="3">部门支出总表!$A$1:$H$21</definedName>
    <definedName name="_xlnm.Print_Area" localSheetId="4">财拨收支总表!$A$1:$F$54</definedName>
    <definedName name="_xlnm.Print_Area" localSheetId="10">'财拨总表（引用）'!$A$1:$D$24</definedName>
    <definedName name="_xlnm.Print_Area" localSheetId="0">封面!$A$1:$P$20</definedName>
    <definedName name="_xlnm.Print_Area" localSheetId="7">三公表!$A$1:$G$25</definedName>
    <definedName name="_xlnm.Print_Area" localSheetId="1">收支预算总表!$A$1:$D$54</definedName>
    <definedName name="_xlnm.Print_Area" localSheetId="6">一般公共预算基本支出表!$A$1:$E$33</definedName>
    <definedName name="_xlnm.Print_Area" localSheetId="5">一般公共预算支出表!$A$1:$E$25</definedName>
    <definedName name="_xlnm.Print_Area" localSheetId="8">政府性基金!$A$1:$E$18</definedName>
    <definedName name="_xlnm.Print_Area" localSheetId="9">'支出总表（引用）'!$A$1:$C$15</definedName>
    <definedName name="_xlnm.Print_Titles" localSheetId="2">部门收入总表!$A:$O,部门收入总表!$1:$6</definedName>
    <definedName name="_xlnm.Print_Titles" localSheetId="3">部门支出总表!$A:$H,部门支出总表!$1:$6</definedName>
    <definedName name="_xlnm.Print_Titles" localSheetId="4">财拨收支总表!$A:$F,财拨收支总表!$1:$5</definedName>
    <definedName name="_xlnm.Print_Titles" localSheetId="10">'财拨总表（引用）'!$A:$D,'财拨总表（引用）'!$1:$6</definedName>
    <definedName name="_xlnm.Print_Titles" localSheetId="7">三公表!$A:$G,三公表!$1:$5</definedName>
    <definedName name="_xlnm.Print_Titles" localSheetId="1">收支预算总表!$A:$D,收支预算总表!$1:$5</definedName>
    <definedName name="_xlnm.Print_Titles" localSheetId="6">一般公共预算基本支出表!$A:$E,一般公共预算基本支出表!$1:$6</definedName>
    <definedName name="_xlnm.Print_Titles" localSheetId="5">一般公共预算支出表!$A:$E,一般公共预算支出表!$1:$6</definedName>
    <definedName name="_xlnm.Print_Titles" localSheetId="8">政府性基金!$A:$E,政府性基金!$1:$6</definedName>
    <definedName name="_xlnm.Print_Titles" localSheetId="9">'支出总表（引用）'!$A:$C,'支出总表（引用）'!$1:$6</definedName>
  </definedNames>
  <calcPr calcId="144525"/>
</workbook>
</file>

<file path=xl/sharedStrings.xml><?xml version="1.0" encoding="utf-8"?>
<sst xmlns="http://schemas.openxmlformats.org/spreadsheetml/2006/main" count="221" uniqueCount="118">
  <si>
    <t>总计</t>
  </si>
  <si>
    <t>2019年部门预算表</t>
  </si>
  <si>
    <t>部门名称：</t>
  </si>
  <si>
    <t>编制日期：</t>
  </si>
  <si>
    <t>编制单位：</t>
  </si>
  <si>
    <t>单位负责人签章：</t>
  </si>
  <si>
    <t>财务负责人签章：</t>
  </si>
  <si>
    <t>制表人签章：</t>
  </si>
  <si>
    <t>收支预算总表</t>
  </si>
  <si>
    <t>填报单位:324001高安市城市建设资金管理办公室</t>
  </si>
  <si>
    <t>单位：元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</si>
  <si>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</si>
  <si>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</si>
  <si>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</si>
  <si>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</si>
  <si>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</si>
  <si>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</si>
  <si>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 xml:space="preserve">    一般公共预算拨款收入</t>
  </si>
  <si>
    <t xml:space="preserve">    专项收入</t>
  </si>
  <si>
    <t xml:space="preserve">    政府性基金预算拨款收入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</si>
  <si>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</si>
  <si>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</si>
  <si>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</si>
  <si>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</si>
  <si>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</si>
  <si>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</si>
  <si>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</si>
  <si>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</si>
  <si>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</si>
  <si>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</si>
  <si>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</si>
  <si>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收入总计</t>
  </si>
  <si>
    <t>支出总计</t>
  </si>
  <si>
    <t>部门收入总表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</si>
  <si>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</si>
  <si>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</si>
  <si>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</si>
  <si>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</si>
  <si>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</si>
  <si>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</si>
  <si>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</si>
  <si>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</si>
  <si>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</si>
  <si>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</si>
  <si>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</si>
  <si>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</si>
  <si>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</si>
  <si>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</si>
  <si>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</si>
  <si>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</si>
  <si>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</si>
  <si>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</si>
  <si>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2219901</t>
  </si>
  <si>
    <t>其他城乡社区支出</t>
  </si>
  <si>
    <t>2080505</t>
  </si>
  <si>
    <t>　机关事业单位基本养老保险缴费支出</t>
  </si>
  <si>
    <t>2210201</t>
  </si>
  <si>
    <t>　　住房公积金</t>
  </si>
  <si>
    <t>部门支出总表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</si>
  <si>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</si>
  <si>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</si>
  <si>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</si>
  <si>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</si>
  <si>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</si>
  <si>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</si>
  <si>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</si>
  <si>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</si>
  <si>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机关事业单位基本养老保险缴费支出</t>
  </si>
  <si>
    <t>2129901</t>
  </si>
  <si>
    <t>住房公积金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</si>
  <si>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</si>
  <si>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</si>
  <si>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</si>
  <si>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</si>
  <si>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</si>
  <si>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</si>
  <si>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</si>
  <si>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</si>
  <si>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</si>
  <si>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</si>
  <si>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</si>
  <si>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</si>
  <si>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</si>
  <si>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</si>
  <si>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0</t>
  </si>
  <si>
    <t>一般公共预算支出表</t>
  </si>
  <si>
    <t>2019年预算数</t>
  </si>
  <si>
    <t>一般公共预算基本支出表</t>
  </si>
  <si>
    <t>支出经济分类科目</t>
  </si>
  <si>
    <t>2019年基本支出</t>
  </si>
  <si>
    <t>人员经费</t>
  </si>
  <si>
    <t>公用经费</t>
  </si>
  <si>
    <t>机关事业单位基本养老保险缴费</t>
  </si>
  <si>
    <t>基本工资</t>
  </si>
  <si>
    <t>津贴补贴</t>
  </si>
  <si>
    <t>奖金</t>
  </si>
  <si>
    <t>失业保险</t>
  </si>
  <si>
    <t>城镇职工基本医疗保险</t>
  </si>
  <si>
    <t>水费</t>
  </si>
  <si>
    <t>电费</t>
  </si>
  <si>
    <t>公务接待费</t>
  </si>
  <si>
    <t>工会经费</t>
  </si>
  <si>
    <t>福利费</t>
  </si>
  <si>
    <t>降温费</t>
  </si>
  <si>
    <t>烤火费</t>
  </si>
  <si>
    <t>办公设备购置</t>
  </si>
  <si>
    <t>一般公共预算'三公'经费支出表</t>
  </si>
  <si>
    <t>单位编码</t>
  </si>
  <si>
    <t>单位名称</t>
  </si>
  <si>
    <t>因公出国(境)费</t>
  </si>
  <si>
    <t>公务用车运行维护费</t>
  </si>
  <si>
    <t>公务用车购置</t>
  </si>
  <si>
    <t>324001</t>
  </si>
  <si>
    <t>高安市城市建设资金管理办公室</t>
  </si>
  <si>
    <t>政府性基金预算支出表</t>
  </si>
  <si>
    <t>支出预算总表</t>
  </si>
  <si>
    <t>科目名称</t>
  </si>
  <si>
    <t>财政拨款预算表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</si>
</sst>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_(\$* #,##0.00_);_(\$* \(#,##0.00\);_(\$* &quot;-&quot;??_);_(@_)"/>
    <numFmt numFmtId="178" formatCode="_(\$* #,##0_);_(\$* \(#,##0\);_(\$* &quot;-&quot;_);_(@_)"/>
    <numFmt numFmtId="179" formatCode="_(* #,##0.00_);_(* \(#,##0.00\);_(* &quot;-&quot;??_);_(@_)"/>
    <numFmt numFmtId="180" formatCode="_(* #,##0_);_(* \(#,##0\);_(* &quot;-&quot;_);_(@_)"/>
    <numFmt numFmtId="181" formatCode="#,##0.0000"/>
  </numFmts>
  <fonts count="34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charset val="0"/>
    </font>
    <font>
      <b/>
      <sz val="20"/>
      <color indexed="8"/>
      <name val="宋体"/>
      <charset val="134"/>
    </font>
    <font>
      <sz val="10"/>
      <color indexed="8"/>
      <name val="Arial"/>
      <charset val="0"/>
    </font>
    <font>
      <b/>
      <sz val="36"/>
      <color indexed="8"/>
      <name val="宋体"/>
      <charset val="134"/>
    </font>
    <font>
      <sz val="18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17" fillId="16" borderId="0" applyNumberFormat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177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19" fillId="8" borderId="15" applyNumberFormat="0" applyAlignment="0" applyProtection="0">
      <alignment vertical="center"/>
    </xf>
    <xf numFmtId="0" fontId="31" fillId="23" borderId="2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4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 wrapText="1"/>
    </xf>
    <xf numFmtId="49" fontId="4" fillId="0" borderId="0" xfId="0" applyNumberFormat="1" applyFont="1" applyBorder="1" applyAlignment="1" applyProtection="1"/>
    <xf numFmtId="2" fontId="4" fillId="0" borderId="0" xfId="0" applyNumberFormat="1" applyFont="1" applyBorder="1" applyAlignment="1" applyProtection="1"/>
    <xf numFmtId="0" fontId="4" fillId="0" borderId="0" xfId="0" applyFont="1" applyBorder="1" applyAlignment="1" applyProtection="1"/>
    <xf numFmtId="4" fontId="3" fillId="0" borderId="5" xfId="0" applyNumberFormat="1" applyFont="1" applyBorder="1" applyAlignment="1" applyProtection="1">
      <alignment horizontal="right" vertical="center"/>
    </xf>
    <xf numFmtId="0" fontId="5" fillId="0" borderId="0" xfId="0" applyFont="1" applyBorder="1" applyAlignment="1" applyProtection="1"/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4" fontId="3" fillId="0" borderId="2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vertical="center"/>
    </xf>
    <xf numFmtId="0" fontId="7" fillId="0" borderId="0" xfId="0" applyFont="1" applyBorder="1" applyAlignment="1" applyProtection="1"/>
    <xf numFmtId="0" fontId="3" fillId="0" borderId="8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49" fontId="3" fillId="0" borderId="9" xfId="0" applyNumberFormat="1" applyFont="1" applyBorder="1" applyAlignment="1" applyProtection="1">
      <alignment horizontal="center" vertical="center" wrapText="1"/>
    </xf>
    <xf numFmtId="37" fontId="3" fillId="0" borderId="9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176" fontId="1" fillId="0" borderId="0" xfId="0" applyNumberFormat="1" applyFont="1" applyBorder="1" applyAlignment="1" applyProtection="1">
      <alignment horizontal="right"/>
    </xf>
    <xf numFmtId="176" fontId="5" fillId="0" borderId="0" xfId="0" applyNumberFormat="1" applyFont="1" applyBorder="1" applyAlignment="1" applyProtection="1">
      <alignment horizontal="right"/>
    </xf>
    <xf numFmtId="176" fontId="6" fillId="0" borderId="0" xfId="0" applyNumberFormat="1" applyFont="1" applyBorder="1" applyAlignment="1" applyProtection="1">
      <alignment horizontal="right" vertical="center"/>
    </xf>
    <xf numFmtId="176" fontId="3" fillId="0" borderId="0" xfId="0" applyNumberFormat="1" applyFont="1" applyBorder="1" applyAlignment="1" applyProtection="1">
      <alignment horizontal="right" vertical="center"/>
    </xf>
    <xf numFmtId="176" fontId="3" fillId="0" borderId="2" xfId="0" applyNumberFormat="1" applyFont="1" applyBorder="1" applyAlignment="1" applyProtection="1">
      <alignment horizontal="right" vertical="center"/>
    </xf>
    <xf numFmtId="176" fontId="3" fillId="0" borderId="6" xfId="0" applyNumberFormat="1" applyFont="1" applyBorder="1" applyAlignment="1" applyProtection="1">
      <alignment horizontal="right" vertical="center"/>
    </xf>
    <xf numFmtId="49" fontId="3" fillId="0" borderId="1" xfId="0" applyNumberFormat="1" applyFont="1" applyBorder="1" applyAlignment="1" applyProtection="1">
      <alignment vertical="center" wrapText="1"/>
    </xf>
    <xf numFmtId="176" fontId="3" fillId="0" borderId="4" xfId="0" applyNumberFormat="1" applyFont="1" applyBorder="1" applyAlignment="1" applyProtection="1">
      <alignment horizontal="right" vertical="center" wrapText="1"/>
    </xf>
    <xf numFmtId="4" fontId="5" fillId="0" borderId="0" xfId="0" applyNumberFormat="1" applyFont="1" applyBorder="1" applyAlignment="1" applyProtection="1"/>
    <xf numFmtId="49" fontId="3" fillId="0" borderId="1" xfId="0" applyNumberFormat="1" applyFont="1" applyBorder="1" applyAlignment="1" applyProtection="1">
      <alignment horizontal="center" vertical="center" wrapText="1"/>
    </xf>
    <xf numFmtId="4" fontId="3" fillId="0" borderId="10" xfId="0" applyNumberFormat="1" applyFont="1" applyBorder="1" applyAlignment="1" applyProtection="1">
      <alignment horizontal="right" vertical="center" wrapText="1"/>
    </xf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4" fontId="3" fillId="0" borderId="6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1" xfId="0" applyNumberFormat="1" applyFont="1" applyBorder="1" applyAlignment="1" applyProtection="1">
      <alignment vertical="center"/>
    </xf>
    <xf numFmtId="49" fontId="3" fillId="0" borderId="11" xfId="0" applyNumberFormat="1" applyFont="1" applyBorder="1" applyAlignment="1" applyProtection="1">
      <alignment vertical="center"/>
    </xf>
    <xf numFmtId="4" fontId="3" fillId="0" borderId="2" xfId="0" applyNumberFormat="1" applyFont="1" applyBorder="1" applyAlignment="1" applyProtection="1">
      <alignment vertical="center"/>
    </xf>
    <xf numFmtId="4" fontId="3" fillId="0" borderId="3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left" vertical="center"/>
    </xf>
    <xf numFmtId="4" fontId="3" fillId="0" borderId="6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vertical="center"/>
    </xf>
    <xf numFmtId="4" fontId="3" fillId="0" borderId="2" xfId="0" applyNumberFormat="1" applyFont="1" applyBorder="1" applyAlignment="1" applyProtection="1"/>
    <xf numFmtId="4" fontId="3" fillId="0" borderId="2" xfId="0" applyNumberFormat="1" applyFont="1" applyBorder="1" applyAlignment="1" applyProtection="1">
      <alignment horizontal="center" vertical="center"/>
    </xf>
    <xf numFmtId="181" fontId="4" fillId="2" borderId="0" xfId="0" applyNumberFormat="1" applyFont="1" applyFill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4" fontId="3" fillId="0" borderId="11" xfId="0" applyNumberFormat="1" applyFont="1" applyBorder="1" applyAlignment="1" applyProtection="1">
      <alignment horizontal="right" vertical="center" wrapText="1"/>
    </xf>
    <xf numFmtId="0" fontId="2" fillId="0" borderId="0" xfId="0" applyFont="1" applyBorder="1" applyAlignment="1" applyProtection="1">
      <alignment horizont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/>
    </xf>
    <xf numFmtId="4" fontId="3" fillId="0" borderId="12" xfId="0" applyNumberFormat="1" applyFont="1" applyBorder="1" applyAlignment="1" applyProtection="1">
      <alignment horizontal="right" vertical="center" wrapText="1"/>
    </xf>
    <xf numFmtId="0" fontId="3" fillId="0" borderId="2" xfId="0" applyFont="1" applyBorder="1" applyAlignment="1" applyProtection="1"/>
    <xf numFmtId="4" fontId="3" fillId="0" borderId="11" xfId="0" applyNumberFormat="1" applyFont="1" applyBorder="1" applyAlignment="1" applyProtection="1">
      <alignment horizontal="left" vertical="center"/>
    </xf>
    <xf numFmtId="4" fontId="3" fillId="0" borderId="3" xfId="0" applyNumberFormat="1" applyFont="1" applyBorder="1" applyAlignment="1" applyProtection="1">
      <alignment horizontal="right" vertical="center"/>
    </xf>
    <xf numFmtId="4" fontId="3" fillId="0" borderId="11" xfId="0" applyNumberFormat="1" applyFont="1" applyBorder="1" applyAlignment="1" applyProtection="1"/>
    <xf numFmtId="0" fontId="1" fillId="0" borderId="2" xfId="0" applyFont="1" applyBorder="1" applyAlignment="1" applyProtection="1"/>
    <xf numFmtId="4" fontId="1" fillId="0" borderId="2" xfId="0" applyNumberFormat="1" applyFont="1" applyBorder="1" applyAlignment="1" applyProtection="1"/>
    <xf numFmtId="4" fontId="3" fillId="0" borderId="6" xfId="0" applyNumberFormat="1" applyFont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right"/>
    </xf>
    <xf numFmtId="0" fontId="10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49" fontId="4" fillId="0" borderId="0" xfId="0" applyNumberFormat="1" applyFont="1" applyBorder="1" applyAlignment="1" applyProtection="1">
      <alignment horizontal="center" vertical="center"/>
    </xf>
    <xf numFmtId="0" fontId="11" fillId="0" borderId="0" xfId="0" applyFont="1" applyBorder="1" applyAlignment="1" applyProtection="1"/>
    <xf numFmtId="0" fontId="11" fillId="0" borderId="0" xfId="0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left"/>
    </xf>
    <xf numFmtId="0" fontId="12" fillId="0" borderId="0" xfId="0" applyFont="1" applyBorder="1" applyAlignment="1" applyProtection="1">
      <alignment horizontal="left" vertical="top"/>
    </xf>
    <xf numFmtId="0" fontId="12" fillId="0" borderId="0" xfId="0" applyFont="1" applyBorder="1" applyAlignment="1" applyProtection="1"/>
    <xf numFmtId="0" fontId="11" fillId="3" borderId="0" xfId="0" applyFont="1" applyFill="1" applyBorder="1" applyAlignment="1" applyProtection="1">
      <alignment horizontal="center"/>
    </xf>
    <xf numFmtId="0" fontId="13" fillId="0" borderId="0" xfId="0" applyFont="1" applyBorder="1" applyAlignment="1" applyProtection="1">
      <alignment horizontal="left" vertical="top"/>
    </xf>
    <xf numFmtId="0" fontId="11" fillId="0" borderId="0" xfId="0" applyFont="1" applyBorder="1" applyAlignment="1" applyProtection="1">
      <alignment horizontal="left" vertical="top"/>
    </xf>
    <xf numFmtId="3" fontId="14" fillId="3" borderId="0" xfId="0" applyNumberFormat="1" applyFont="1" applyFill="1" applyBorder="1" applyAlignment="1" applyProtection="1"/>
    <xf numFmtId="4" fontId="4" fillId="0" borderId="0" xfId="0" applyNumberFormat="1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522;&#26412;&#25903;&#20986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明细表"/>
      <sheetName val="EXPFUNCID"/>
      <sheetName val="GOVEXPECOID"/>
      <sheetName val="EXPECOID"/>
      <sheetName val="PROJECTID"/>
      <sheetName val="FINYE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7"/>
  <sheetViews>
    <sheetView showGridLines="0" topLeftCell="A43" workbookViewId="0">
      <selection activeCell="A1" sqref="A1"/>
    </sheetView>
  </sheetViews>
  <sheetFormatPr defaultColWidth="9.14285714285714" defaultRowHeight="12.75" customHeight="1"/>
  <cols>
    <col min="1" max="16384" width="9.14285714285714" style="1"/>
  </cols>
  <sheetData>
    <row r="1" spans="1:21">
      <c r="A1" s="73"/>
      <c r="T1" s="12"/>
      <c r="U1" s="85" t="s">
        <v>0</v>
      </c>
    </row>
    <row r="2" ht="42" customHeight="1" spans="20:20">
      <c r="T2" s="12"/>
    </row>
    <row r="3" ht="61.5" customHeight="1" spans="1:20">
      <c r="A3" s="74" t="s">
        <v>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S3" s="12"/>
      <c r="T3" s="12"/>
    </row>
    <row r="4" ht="38.25" customHeight="1" spans="2:19">
      <c r="B4" s="75"/>
      <c r="C4" s="75"/>
      <c r="D4" s="75"/>
      <c r="E4" s="75"/>
      <c r="F4" s="76"/>
      <c r="G4" s="76"/>
      <c r="H4" s="75"/>
      <c r="I4" s="75"/>
      <c r="J4" s="75"/>
      <c r="K4" s="75"/>
      <c r="L4" s="75"/>
      <c r="M4" s="75"/>
      <c r="N4" s="75"/>
      <c r="O4" s="75"/>
      <c r="P4" s="75"/>
      <c r="Q4" s="12"/>
      <c r="R4" s="12"/>
      <c r="S4" s="12"/>
    </row>
    <row r="5" spans="1:17">
      <c r="A5" s="12"/>
      <c r="B5" s="12"/>
      <c r="F5" s="12"/>
      <c r="G5" s="12"/>
      <c r="J5" s="12"/>
      <c r="K5" s="12"/>
      <c r="L5" s="12"/>
      <c r="Q5" s="12"/>
    </row>
    <row r="6" ht="25.5" customHeight="1" spans="2:17">
      <c r="B6" s="12"/>
      <c r="F6" s="77" t="s">
        <v>2</v>
      </c>
      <c r="G6" s="77"/>
      <c r="H6" s="78"/>
      <c r="I6" s="78"/>
      <c r="J6" s="78"/>
      <c r="K6" s="82"/>
      <c r="L6" s="78"/>
      <c r="M6" s="82"/>
      <c r="Q6" s="12"/>
    </row>
    <row r="7" ht="22.5" spans="2:13">
      <c r="B7" s="12"/>
      <c r="C7" s="12"/>
      <c r="F7" s="77"/>
      <c r="G7" s="77"/>
      <c r="H7" s="77"/>
      <c r="I7" s="77"/>
      <c r="J7" s="77"/>
      <c r="K7" s="77"/>
      <c r="L7" s="77"/>
      <c r="M7" s="77"/>
    </row>
    <row r="8" ht="22.5" spans="3:13">
      <c r="C8" s="12"/>
      <c r="F8" s="77"/>
      <c r="G8" s="77"/>
      <c r="H8" s="77"/>
      <c r="I8" s="77"/>
      <c r="J8" s="77"/>
      <c r="K8" s="77"/>
      <c r="L8" s="77"/>
      <c r="M8" s="77"/>
    </row>
    <row r="9" ht="22.5" spans="3:255">
      <c r="C9" s="12"/>
      <c r="D9" s="12"/>
      <c r="F9" s="77"/>
      <c r="G9" s="77"/>
      <c r="H9" s="77"/>
      <c r="I9" s="77"/>
      <c r="J9" s="77"/>
      <c r="K9" s="77"/>
      <c r="L9" s="77"/>
      <c r="M9" s="77"/>
      <c r="IS9" s="12"/>
      <c r="IT9" s="12"/>
      <c r="IU9" s="86"/>
    </row>
    <row r="10" ht="24.75" customHeight="1" spans="4:255">
      <c r="D10" s="12"/>
      <c r="F10" s="79" t="s">
        <v>3</v>
      </c>
      <c r="G10" s="77"/>
      <c r="H10" s="77"/>
      <c r="I10" s="77"/>
      <c r="J10" s="77"/>
      <c r="K10" s="77"/>
      <c r="L10" s="77"/>
      <c r="M10" s="77"/>
      <c r="IS10" s="12"/>
      <c r="IU10" s="12"/>
    </row>
    <row r="11" ht="22.5" spans="6:255">
      <c r="F11" s="77"/>
      <c r="G11" s="77"/>
      <c r="H11" s="77"/>
      <c r="I11" s="77"/>
      <c r="J11" s="77"/>
      <c r="K11" s="77"/>
      <c r="L11" s="77"/>
      <c r="M11" s="77"/>
      <c r="IS11" s="12"/>
      <c r="IU11" s="12"/>
    </row>
    <row r="12" ht="22.5" spans="6:256">
      <c r="F12" s="77"/>
      <c r="G12" s="77"/>
      <c r="H12" s="77"/>
      <c r="I12" s="77"/>
      <c r="J12" s="77"/>
      <c r="K12" s="77"/>
      <c r="L12" s="77"/>
      <c r="M12" s="77"/>
      <c r="IU12" s="12"/>
      <c r="IV12" s="12"/>
    </row>
    <row r="13" ht="24.75" customHeight="1" spans="6:256">
      <c r="F13" s="77" t="s">
        <v>4</v>
      </c>
      <c r="G13" s="77"/>
      <c r="H13" s="78"/>
      <c r="I13" s="78"/>
      <c r="J13" s="78"/>
      <c r="K13" s="82"/>
      <c r="L13" s="82"/>
      <c r="M13" s="82"/>
      <c r="IV13" s="12"/>
    </row>
    <row r="14" spans="9:256">
      <c r="I14" s="12"/>
      <c r="J14" s="12"/>
      <c r="K14" s="12"/>
      <c r="IV14" s="12"/>
    </row>
    <row r="15" ht="32.25" customHeight="1" spans="9:256">
      <c r="I15" s="12"/>
      <c r="K15" s="12"/>
      <c r="IV15" s="12"/>
    </row>
    <row r="16" spans="11:11">
      <c r="K16" s="12"/>
    </row>
    <row r="17" ht="31.5" customHeight="1" spans="1:15">
      <c r="A17" s="80" t="s">
        <v>5</v>
      </c>
      <c r="B17" s="80"/>
      <c r="C17" s="80"/>
      <c r="D17" s="80"/>
      <c r="E17" s="81"/>
      <c r="F17" s="80"/>
      <c r="G17" s="80" t="s">
        <v>6</v>
      </c>
      <c r="H17" s="80"/>
      <c r="I17" s="81"/>
      <c r="J17" s="80"/>
      <c r="K17" s="80"/>
      <c r="L17" s="80"/>
      <c r="M17" s="80" t="s">
        <v>7</v>
      </c>
      <c r="N17" s="80"/>
      <c r="O17" s="83"/>
    </row>
    <row r="18"/>
    <row r="19" ht="16.5" customHeight="1"/>
    <row r="20" ht="22.5" spans="10:10">
      <c r="J20" s="77"/>
    </row>
    <row r="21"/>
    <row r="22"/>
    <row r="23" ht="30" customHeight="1"/>
    <row r="24"/>
    <row r="25"/>
    <row r="26"/>
    <row r="27" ht="30" customHeight="1" spans="16:16">
      <c r="P27" s="84"/>
    </row>
  </sheetData>
  <sheetProtection formatCells="0" formatColumns="0" formatRows="0" insertRows="0" insertColumns="0" insertHyperlinks="0" deleteColumns="0" deleteRows="0" sort="0" autoFilter="0" pivotTables="0"/>
  <mergeCells count="1">
    <mergeCell ref="A3:P3"/>
  </mergeCell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T95"/>
  <sheetViews>
    <sheetView showGridLines="0" topLeftCell="A37" workbookViewId="0">
      <selection activeCell="B53" sqref="B53"/>
    </sheetView>
  </sheetViews>
  <sheetFormatPr defaultColWidth="9.14285714285714" defaultRowHeight="12.75" customHeight="1"/>
  <cols>
    <col min="1" max="1" width="44.4285714285714" style="1" customWidth="1"/>
    <col min="2" max="2" width="24.2857142857143" style="1" customWidth="1"/>
    <col min="3" max="3" width="54.2857142857143" style="1" customWidth="1"/>
    <col min="4" max="4" width="25" style="1" customWidth="1"/>
    <col min="5" max="255" width="9.14285714285714" style="1" customWidth="1"/>
  </cols>
  <sheetData>
    <row r="2" s="1" customFormat="1" ht="29.25" customHeight="1" spans="1:4">
      <c r="A2" s="44" t="s">
        <v>8</v>
      </c>
      <c r="B2" s="44"/>
      <c r="C2" s="44"/>
      <c r="D2" s="44"/>
    </row>
    <row r="3" s="1" customFormat="1" ht="17.25" customHeight="1" spans="1:4">
      <c r="A3" s="17" t="s">
        <v>9</v>
      </c>
      <c r="B3" s="18"/>
      <c r="C3" s="18"/>
      <c r="D3" s="19" t="s">
        <v>10</v>
      </c>
    </row>
    <row r="4" s="1" customFormat="1" ht="17.25" customHeight="1" spans="1:4">
      <c r="A4" s="4" t="s">
        <v>11</v>
      </c>
      <c r="B4" s="4"/>
      <c r="C4" s="4" t="s">
        <v>12</v>
      </c>
      <c r="D4" s="4"/>
    </row>
    <row r="5" s="1" customFormat="1" ht="17.25" customHeight="1" spans="1:4">
      <c r="A5" s="4" t="s">
        <v>13</v>
      </c>
      <c r="B5" s="5" t="s">
        <v>14</v>
      </c>
      <c r="C5" s="20" t="s">
        <v>15</v>
      </c>
      <c r="D5" s="20" t="s">
        <v>14</v>
      </c>
    </row>
    <row r="6" s="1" customFormat="1" ht="17.25" customHeight="1" spans="1:4">
      <c r="A6" s="46" t="s">
        <v>16</v>
      </c>
      <c r="B6" s="50">
        <v>1892227</v>
      </c>
      <c r="C6" s="66" t="str">
        <f>'支出总表（引用）'!A8</f>
        <v>机关事业单位基本养老保险缴费支出</v>
      </c>
      <c r="D6" s="54">
        <f>'支出总表（引用）'!B8</f>
        <v>147189</v>
      </c>
    </row>
    <row r="7" s="1" customFormat="1" ht="17.25" customHeight="1" spans="1:4">
      <c r="A7" s="46" t="s">
        <v>17</v>
      </c>
      <c r="B7" s="50">
        <v>1892227</v>
      </c>
      <c r="C7" s="66" t="str">
        <f>'支出总表（引用）'!A9</f>
        <v>其他城乡社区支出</v>
      </c>
      <c r="D7" s="54">
        <f>'支出总表（引用）'!B9</f>
        <v>1660935</v>
      </c>
    </row>
    <row r="8" s="1" customFormat="1" ht="17.25" customHeight="1" spans="1:4">
      <c r="A8" s="46" t="s">
        <v>18</v>
      </c>
      <c r="B8" s="50"/>
      <c r="C8" s="66" t="str">
        <f>'支出总表（引用）'!A10</f>
        <v>住房公积金</v>
      </c>
      <c r="D8" s="54">
        <f>'支出总表（引用）'!B10</f>
        <v>84103</v>
      </c>
    </row>
    <row r="9" s="1" customFormat="1" ht="17.25" customHeight="1" spans="1:4">
      <c r="A9" s="46" t="s">
        <v>19</v>
      </c>
      <c r="B9" s="50"/>
      <c r="C9" s="66">
        <f>'支出总表（引用）'!A11</f>
        <v>0</v>
      </c>
      <c r="D9" s="54">
        <f>'支出总表（引用）'!B11</f>
        <v>0</v>
      </c>
    </row>
    <row r="10" s="1" customFormat="1" ht="17.25" customHeight="1" spans="1:4">
      <c r="A10" s="46" t="s">
        <v>20</v>
      </c>
      <c r="B10" s="50"/>
      <c r="C10" s="66">
        <f>'支出总表（引用）'!A12</f>
        <v>0</v>
      </c>
      <c r="D10" s="54">
        <f>'支出总表（引用）'!B12</f>
        <v>0</v>
      </c>
    </row>
    <row r="11" s="1" customFormat="1" ht="17.25" customHeight="1" spans="1:4">
      <c r="A11" s="46" t="s">
        <v>21</v>
      </c>
      <c r="B11" s="50"/>
      <c r="C11" s="66">
        <f>'支出总表（引用）'!A13</f>
        <v>0</v>
      </c>
      <c r="D11" s="54">
        <f>'支出总表（引用）'!B13</f>
        <v>0</v>
      </c>
    </row>
    <row r="12" s="1" customFormat="1" ht="17.25" customHeight="1" spans="1:4">
      <c r="A12" s="46" t="s">
        <v>22</v>
      </c>
      <c r="B12" s="50"/>
      <c r="C12" s="66">
        <f>'支出总表（引用）'!A14</f>
        <v>0</v>
      </c>
      <c r="D12" s="54">
        <f>'支出总表（引用）'!B14</f>
        <v>0</v>
      </c>
    </row>
    <row r="13" s="1" customFormat="1" ht="17.25" customHeight="1" spans="1:4">
      <c r="A13" s="46" t="s">
        <v>23</v>
      </c>
      <c r="B13" s="50"/>
      <c r="C13" s="66">
        <f>'支出总表（引用）'!A15</f>
        <v>0</v>
      </c>
      <c r="D13" s="54">
        <f>'支出总表（引用）'!B15</f>
        <v>0</v>
      </c>
    </row>
    <row r="14" s="1" customFormat="1" ht="17.25" customHeight="1" spans="1:4">
      <c r="A14" s="46" t="s">
        <v>24</v>
      </c>
      <c r="B14" s="50"/>
      <c r="C14" s="66">
        <f>'支出总表（引用）'!A16</f>
        <v>0</v>
      </c>
      <c r="D14" s="54">
        <f>'支出总表（引用）'!B16</f>
        <v>0</v>
      </c>
    </row>
    <row r="15" s="1" customFormat="1" ht="17.25" customHeight="1" spans="1:4">
      <c r="A15" s="46" t="s">
        <v>25</v>
      </c>
      <c r="B15" s="22"/>
      <c r="C15" s="66">
        <f>'支出总表（引用）'!A17</f>
        <v>0</v>
      </c>
      <c r="D15" s="54">
        <f>'支出总表（引用）'!B17</f>
        <v>0</v>
      </c>
    </row>
    <row r="16" s="1" customFormat="1" ht="17.25" customHeight="1" spans="1:4">
      <c r="A16" s="51"/>
      <c r="B16" s="52"/>
      <c r="C16" s="66">
        <f>'支出总表（引用）'!A18</f>
        <v>0</v>
      </c>
      <c r="D16" s="54">
        <f>'支出总表（引用）'!B18</f>
        <v>0</v>
      </c>
    </row>
    <row r="17" s="1" customFormat="1" ht="17.25" customHeight="1" spans="1:4">
      <c r="A17" s="51"/>
      <c r="B17" s="22"/>
      <c r="C17" s="66">
        <f>'支出总表（引用）'!A19</f>
        <v>0</v>
      </c>
      <c r="D17" s="54">
        <f>'支出总表（引用）'!B19</f>
        <v>0</v>
      </c>
    </row>
    <row r="18" s="1" customFormat="1" ht="17.25" customHeight="1" spans="1:4">
      <c r="A18" s="51"/>
      <c r="B18" s="22"/>
      <c r="C18" s="66">
        <f>'支出总表（引用）'!A20</f>
        <v>0</v>
      </c>
      <c r="D18" s="54">
        <f>'支出总表（引用）'!B20</f>
        <v>0</v>
      </c>
    </row>
    <row r="19" s="1" customFormat="1" ht="17.25" customHeight="1" spans="1:4">
      <c r="A19" s="54"/>
      <c r="B19" s="22"/>
      <c r="C19" s="66">
        <f>'支出总表（引用）'!A21</f>
        <v>0</v>
      </c>
      <c r="D19" s="54">
        <f>'支出总表（引用）'!B21</f>
        <v>0</v>
      </c>
    </row>
    <row r="20" s="1" customFormat="1" ht="17.25" customHeight="1" spans="1:4">
      <c r="A20" s="51"/>
      <c r="B20" s="22"/>
      <c r="C20" s="66">
        <f>'支出总表（引用）'!A22</f>
        <v>0</v>
      </c>
      <c r="D20" s="54">
        <f>'支出总表（引用）'!B22</f>
        <v>0</v>
      </c>
    </row>
    <row r="21" s="1" customFormat="1" ht="17.25" customHeight="1" spans="1:4">
      <c r="A21" s="51"/>
      <c r="B21" s="22"/>
      <c r="C21" s="66">
        <f>'支出总表（引用）'!A23</f>
        <v>0</v>
      </c>
      <c r="D21" s="54">
        <f>'支出总表（引用）'!B23</f>
        <v>0</v>
      </c>
    </row>
    <row r="22" s="1" customFormat="1" ht="17.25" customHeight="1" spans="1:4">
      <c r="A22" s="51"/>
      <c r="B22" s="22"/>
      <c r="C22" s="66">
        <f>'支出总表（引用）'!A24</f>
        <v>0</v>
      </c>
      <c r="D22" s="54">
        <f>'支出总表（引用）'!B24</f>
        <v>0</v>
      </c>
    </row>
    <row r="23" s="1" customFormat="1" ht="17.25" customHeight="1" spans="1:4">
      <c r="A23" s="51"/>
      <c r="B23" s="22"/>
      <c r="C23" s="66">
        <f>'支出总表（引用）'!A25</f>
        <v>0</v>
      </c>
      <c r="D23" s="54">
        <f>'支出总表（引用）'!B25</f>
        <v>0</v>
      </c>
    </row>
    <row r="24" s="1" customFormat="1" ht="17.25" customHeight="1" spans="1:4">
      <c r="A24" s="51"/>
      <c r="B24" s="22"/>
      <c r="C24" s="66">
        <f>'支出总表（引用）'!A26</f>
        <v>0</v>
      </c>
      <c r="D24" s="54">
        <f>'支出总表（引用）'!B26</f>
        <v>0</v>
      </c>
    </row>
    <row r="25" s="1" customFormat="1" ht="17.25" customHeight="1" spans="1:4">
      <c r="A25" s="51"/>
      <c r="B25" s="22"/>
      <c r="C25" s="66">
        <f>'支出总表（引用）'!A27</f>
        <v>0</v>
      </c>
      <c r="D25" s="54">
        <f>'支出总表（引用）'!B27</f>
        <v>0</v>
      </c>
    </row>
    <row r="26" s="1" customFormat="1" ht="19.5" customHeight="1" spans="1:4">
      <c r="A26" s="51"/>
      <c r="B26" s="22"/>
      <c r="C26" s="66">
        <f>'支出总表（引用）'!A28</f>
        <v>0</v>
      </c>
      <c r="D26" s="54">
        <f>'支出总表（引用）'!B28</f>
        <v>0</v>
      </c>
    </row>
    <row r="27" s="1" customFormat="1" ht="19.5" customHeight="1" spans="1:4">
      <c r="A27" s="51"/>
      <c r="B27" s="22"/>
      <c r="C27" s="66">
        <f>'支出总表（引用）'!A29</f>
        <v>0</v>
      </c>
      <c r="D27" s="54">
        <f>'支出总表（引用）'!B29</f>
        <v>0</v>
      </c>
    </row>
    <row r="28" s="1" customFormat="1" ht="19.5" customHeight="1" spans="1:4">
      <c r="A28" s="51"/>
      <c r="B28" s="22"/>
      <c r="C28" s="66">
        <f>'支出总表（引用）'!A30</f>
        <v>0</v>
      </c>
      <c r="D28" s="54">
        <f>'支出总表（引用）'!B30</f>
        <v>0</v>
      </c>
    </row>
    <row r="29" s="1" customFormat="1" ht="19.5" customHeight="1" spans="1:4">
      <c r="A29" s="51"/>
      <c r="B29" s="22"/>
      <c r="C29" s="66">
        <f>'支出总表（引用）'!A31</f>
        <v>0</v>
      </c>
      <c r="D29" s="54">
        <f>'支出总表（引用）'!B31</f>
        <v>0</v>
      </c>
    </row>
    <row r="30" s="1" customFormat="1" ht="19.5" customHeight="1" spans="1:4">
      <c r="A30" s="51"/>
      <c r="B30" s="22"/>
      <c r="C30" s="66">
        <f>'支出总表（引用）'!A32</f>
        <v>0</v>
      </c>
      <c r="D30" s="54">
        <f>'支出总表（引用）'!B32</f>
        <v>0</v>
      </c>
    </row>
    <row r="31" s="1" customFormat="1" ht="19.5" customHeight="1" spans="1:4">
      <c r="A31" s="51"/>
      <c r="B31" s="22"/>
      <c r="C31" s="66">
        <f>'支出总表（引用）'!A33</f>
        <v>0</v>
      </c>
      <c r="D31" s="54">
        <f>'支出总表（引用）'!B33</f>
        <v>0</v>
      </c>
    </row>
    <row r="32" s="1" customFormat="1" ht="19.5" customHeight="1" spans="1:4">
      <c r="A32" s="51"/>
      <c r="B32" s="22"/>
      <c r="C32" s="66">
        <f>'支出总表（引用）'!A34</f>
        <v>0</v>
      </c>
      <c r="D32" s="54">
        <f>'支出总表（引用）'!B34</f>
        <v>0</v>
      </c>
    </row>
    <row r="33" s="1" customFormat="1" ht="19.5" customHeight="1" spans="1:4">
      <c r="A33" s="51"/>
      <c r="B33" s="22"/>
      <c r="C33" s="66">
        <f>'支出总表（引用）'!A35</f>
        <v>0</v>
      </c>
      <c r="D33" s="54">
        <f>'支出总表（引用）'!B35</f>
        <v>0</v>
      </c>
    </row>
    <row r="34" s="1" customFormat="1" ht="19.5" customHeight="1" spans="1:4">
      <c r="A34" s="51"/>
      <c r="B34" s="22"/>
      <c r="C34" s="66">
        <f>'支出总表（引用）'!A36</f>
        <v>0</v>
      </c>
      <c r="D34" s="54">
        <f>'支出总表（引用）'!B36</f>
        <v>0</v>
      </c>
    </row>
    <row r="35" s="1" customFormat="1" ht="19.5" customHeight="1" spans="1:4">
      <c r="A35" s="51"/>
      <c r="B35" s="22"/>
      <c r="C35" s="66">
        <f>'支出总表（引用）'!A37</f>
        <v>0</v>
      </c>
      <c r="D35" s="54">
        <f>'支出总表（引用）'!B37</f>
        <v>0</v>
      </c>
    </row>
    <row r="36" s="1" customFormat="1" ht="19.5" customHeight="1" spans="1:4">
      <c r="A36" s="51"/>
      <c r="B36" s="22"/>
      <c r="C36" s="66">
        <f>'支出总表（引用）'!A38</f>
        <v>0</v>
      </c>
      <c r="D36" s="54">
        <f>'支出总表（引用）'!B38</f>
        <v>0</v>
      </c>
    </row>
    <row r="37" s="1" customFormat="1" ht="19.5" customHeight="1" spans="1:4">
      <c r="A37" s="51"/>
      <c r="B37" s="22"/>
      <c r="C37" s="66">
        <f>'支出总表（引用）'!A39</f>
        <v>0</v>
      </c>
      <c r="D37" s="54">
        <f>'支出总表（引用）'!B39</f>
        <v>0</v>
      </c>
    </row>
    <row r="38" s="1" customFormat="1" ht="19.5" customHeight="1" spans="1:4">
      <c r="A38" s="51"/>
      <c r="B38" s="22"/>
      <c r="C38" s="66">
        <f>'支出总表（引用）'!A40</f>
        <v>0</v>
      </c>
      <c r="D38" s="54">
        <f>'支出总表（引用）'!B40</f>
        <v>0</v>
      </c>
    </row>
    <row r="39" s="1" customFormat="1" ht="19.5" customHeight="1" spans="1:4">
      <c r="A39" s="51"/>
      <c r="B39" s="22"/>
      <c r="C39" s="66">
        <f>'支出总表（引用）'!A41</f>
        <v>0</v>
      </c>
      <c r="D39" s="54">
        <f>'支出总表（引用）'!B41</f>
        <v>0</v>
      </c>
    </row>
    <row r="40" s="1" customFormat="1" ht="19.5" customHeight="1" spans="1:4">
      <c r="A40" s="51"/>
      <c r="B40" s="22"/>
      <c r="C40" s="66">
        <f>'支出总表（引用）'!A42</f>
        <v>0</v>
      </c>
      <c r="D40" s="54">
        <f>'支出总表（引用）'!B42</f>
        <v>0</v>
      </c>
    </row>
    <row r="41" s="1" customFormat="1" ht="19.5" customHeight="1" spans="1:4">
      <c r="A41" s="51"/>
      <c r="B41" s="22"/>
      <c r="C41" s="66">
        <f>'支出总表（引用）'!A43</f>
        <v>0</v>
      </c>
      <c r="D41" s="54">
        <f>'支出总表（引用）'!B43</f>
        <v>0</v>
      </c>
    </row>
    <row r="42" s="1" customFormat="1" ht="19.5" customHeight="1" spans="1:4">
      <c r="A42" s="51"/>
      <c r="B42" s="22"/>
      <c r="C42" s="66">
        <f>'支出总表（引用）'!A44</f>
        <v>0</v>
      </c>
      <c r="D42" s="54">
        <f>'支出总表（引用）'!B44</f>
        <v>0</v>
      </c>
    </row>
    <row r="43" s="1" customFormat="1" ht="19.5" customHeight="1" spans="1:4">
      <c r="A43" s="51"/>
      <c r="B43" s="22"/>
      <c r="C43" s="66">
        <f>'支出总表（引用）'!A45</f>
        <v>0</v>
      </c>
      <c r="D43" s="54">
        <f>'支出总表（引用）'!B45</f>
        <v>0</v>
      </c>
    </row>
    <row r="44" s="1" customFormat="1" ht="19.5" customHeight="1" spans="1:4">
      <c r="A44" s="51"/>
      <c r="B44" s="22"/>
      <c r="C44" s="66">
        <f>'支出总表（引用）'!A46</f>
        <v>0</v>
      </c>
      <c r="D44" s="54">
        <f>'支出总表（引用）'!B46</f>
        <v>0</v>
      </c>
    </row>
    <row r="45" s="1" customFormat="1" ht="19.5" customHeight="1" spans="1:4">
      <c r="A45" s="51"/>
      <c r="B45" s="22"/>
      <c r="C45" s="66">
        <f>'支出总表（引用）'!A47</f>
        <v>0</v>
      </c>
      <c r="D45" s="54">
        <f>'支出总表（引用）'!B47</f>
        <v>0</v>
      </c>
    </row>
    <row r="46" s="1" customFormat="1" ht="19.5" customHeight="1" spans="1:4">
      <c r="A46" s="51"/>
      <c r="B46" s="22"/>
      <c r="C46" s="66">
        <f>'支出总表（引用）'!A48</f>
        <v>0</v>
      </c>
      <c r="D46" s="54">
        <f>'支出总表（引用）'!B48</f>
        <v>0</v>
      </c>
    </row>
    <row r="47" s="1" customFormat="1" ht="19.5" customHeight="1" spans="1:4">
      <c r="A47" s="51"/>
      <c r="B47" s="22"/>
      <c r="C47" s="66">
        <f>'支出总表（引用）'!A49</f>
        <v>0</v>
      </c>
      <c r="D47" s="54">
        <f>'支出总表（引用）'!B49</f>
        <v>0</v>
      </c>
    </row>
    <row r="48" s="1" customFormat="1" ht="19.5" customHeight="1" spans="1:4">
      <c r="A48" s="51"/>
      <c r="B48" s="22"/>
      <c r="C48" s="66">
        <f>'支出总表（引用）'!A50</f>
        <v>0</v>
      </c>
      <c r="D48" s="54">
        <f>'支出总表（引用）'!B50</f>
        <v>0</v>
      </c>
    </row>
    <row r="49" s="1" customFormat="1" ht="17.25" customHeight="1" spans="1:4">
      <c r="A49" s="55" t="s">
        <v>26</v>
      </c>
      <c r="B49" s="50">
        <f>SUM(B6,B11,B12,B13,B14,B15)</f>
        <v>1892227</v>
      </c>
      <c r="C49" s="55" t="s">
        <v>27</v>
      </c>
      <c r="D49" s="22">
        <f>'支出总表（引用）'!B7</f>
        <v>1892227</v>
      </c>
    </row>
    <row r="50" s="1" customFormat="1" ht="17.25" customHeight="1" spans="1:4">
      <c r="A50" s="46" t="s">
        <v>28</v>
      </c>
      <c r="B50" s="50"/>
      <c r="C50" s="67" t="s">
        <v>29</v>
      </c>
      <c r="D50" s="22"/>
    </row>
    <row r="51" s="1" customFormat="1" ht="17.25" customHeight="1" spans="1:4">
      <c r="A51" s="46" t="s">
        <v>30</v>
      </c>
      <c r="B51" s="68">
        <v>0</v>
      </c>
      <c r="C51" s="69"/>
      <c r="D51" s="22"/>
    </row>
    <row r="52" s="1" customFormat="1" ht="17.25" customHeight="1" spans="1:4">
      <c r="A52" s="70"/>
      <c r="B52" s="71"/>
      <c r="C52" s="69"/>
      <c r="D52" s="22"/>
    </row>
    <row r="53" s="1" customFormat="1" ht="17.25" customHeight="1" spans="1:4">
      <c r="A53" s="55" t="s">
        <v>31</v>
      </c>
      <c r="B53" s="72">
        <f>SUM(B49,B50,B51)</f>
        <v>1892227</v>
      </c>
      <c r="C53" s="55" t="s">
        <v>32</v>
      </c>
      <c r="D53" s="22">
        <f>B53</f>
        <v>1892227</v>
      </c>
    </row>
    <row r="54" s="1" customFormat="1" ht="19.5" customHeight="1" spans="1:254">
      <c r="A54" s="12"/>
      <c r="B54" s="12"/>
      <c r="C54" s="12"/>
      <c r="D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  <c r="IT54" s="12"/>
    </row>
    <row r="55" s="1" customFormat="1" ht="19.5" customHeight="1" spans="1:254">
      <c r="A55" s="12"/>
      <c r="B55" s="12"/>
      <c r="C55" s="12"/>
      <c r="D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  <c r="IT55" s="12"/>
    </row>
    <row r="56" s="1" customFormat="1" ht="19.5" customHeight="1" spans="1:254">
      <c r="A56" s="12"/>
      <c r="B56" s="12"/>
      <c r="C56" s="12"/>
      <c r="D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  <c r="IT56" s="12"/>
    </row>
    <row r="57" s="1" customFormat="1" ht="19.5" customHeight="1" spans="1:254">
      <c r="A57" s="12"/>
      <c r="B57" s="12"/>
      <c r="C57" s="12"/>
      <c r="D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  <c r="IT57" s="12"/>
    </row>
    <row r="58" s="1" customFormat="1" ht="19.5" customHeight="1" spans="1:254">
      <c r="A58" s="12"/>
      <c r="B58" s="12"/>
      <c r="C58" s="12"/>
      <c r="D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</row>
    <row r="59" s="1" customFormat="1" ht="19.5" customHeight="1" spans="1:254">
      <c r="A59" s="12"/>
      <c r="B59" s="12"/>
      <c r="C59" s="12"/>
      <c r="D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  <c r="IT59" s="12"/>
    </row>
    <row r="60" s="1" customFormat="1" ht="19.5" customHeight="1" spans="1:254">
      <c r="A60" s="12"/>
      <c r="B60" s="12"/>
      <c r="C60" s="12"/>
      <c r="D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  <c r="IT60" s="12"/>
    </row>
    <row r="61" s="1" customFormat="1" ht="19.5" customHeight="1" spans="1:254">
      <c r="A61" s="12"/>
      <c r="B61" s="12"/>
      <c r="C61" s="12"/>
      <c r="D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  <c r="IT61" s="12"/>
    </row>
    <row r="62" s="1" customFormat="1" ht="19.5" customHeight="1" spans="1:254">
      <c r="A62" s="12"/>
      <c r="B62" s="12"/>
      <c r="C62" s="12"/>
      <c r="D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  <c r="HQ62" s="12"/>
      <c r="HR62" s="12"/>
      <c r="HS62" s="12"/>
      <c r="HT62" s="12"/>
      <c r="HU62" s="12"/>
      <c r="HV62" s="12"/>
      <c r="HW62" s="12"/>
      <c r="HX62" s="12"/>
      <c r="HY62" s="12"/>
      <c r="HZ62" s="12"/>
      <c r="IA62" s="12"/>
      <c r="IB62" s="12"/>
      <c r="IC62" s="12"/>
      <c r="ID62" s="12"/>
      <c r="IE62" s="12"/>
      <c r="IF62" s="12"/>
      <c r="IG62" s="12"/>
      <c r="IH62" s="12"/>
      <c r="II62" s="12"/>
      <c r="IJ62" s="12"/>
      <c r="IK62" s="12"/>
      <c r="IL62" s="12"/>
      <c r="IM62" s="12"/>
      <c r="IN62" s="12"/>
      <c r="IO62" s="12"/>
      <c r="IP62" s="12"/>
      <c r="IQ62" s="12"/>
      <c r="IR62" s="12"/>
      <c r="IS62" s="12"/>
      <c r="IT62" s="12"/>
    </row>
    <row r="63" s="1" customFormat="1" ht="19.5" customHeight="1" spans="1:254">
      <c r="A63" s="12"/>
      <c r="B63" s="12"/>
      <c r="C63" s="12"/>
      <c r="D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  <c r="HQ63" s="12"/>
      <c r="HR63" s="12"/>
      <c r="HS63" s="12"/>
      <c r="HT63" s="12"/>
      <c r="HU63" s="12"/>
      <c r="HV63" s="12"/>
      <c r="HW63" s="12"/>
      <c r="HX63" s="12"/>
      <c r="HY63" s="12"/>
      <c r="HZ63" s="12"/>
      <c r="IA63" s="12"/>
      <c r="IB63" s="12"/>
      <c r="IC63" s="12"/>
      <c r="ID63" s="12"/>
      <c r="IE63" s="12"/>
      <c r="IF63" s="12"/>
      <c r="IG63" s="12"/>
      <c r="IH63" s="12"/>
      <c r="II63" s="12"/>
      <c r="IJ63" s="12"/>
      <c r="IK63" s="12"/>
      <c r="IL63" s="12"/>
      <c r="IM63" s="12"/>
      <c r="IN63" s="12"/>
      <c r="IO63" s="12"/>
      <c r="IP63" s="12"/>
      <c r="IQ63" s="12"/>
      <c r="IR63" s="12"/>
      <c r="IS63" s="12"/>
      <c r="IT63" s="12"/>
    </row>
    <row r="64" s="1" customFormat="1" ht="19.5" customHeight="1" spans="1:254">
      <c r="A64" s="12"/>
      <c r="B64" s="12"/>
      <c r="C64" s="12"/>
      <c r="D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  <c r="HQ64" s="12"/>
      <c r="HR64" s="12"/>
      <c r="HS64" s="12"/>
      <c r="HT64" s="12"/>
      <c r="HU64" s="12"/>
      <c r="HV64" s="12"/>
      <c r="HW64" s="12"/>
      <c r="HX64" s="12"/>
      <c r="HY64" s="12"/>
      <c r="HZ64" s="12"/>
      <c r="IA64" s="12"/>
      <c r="IB64" s="12"/>
      <c r="IC64" s="12"/>
      <c r="ID64" s="12"/>
      <c r="IE64" s="12"/>
      <c r="IF64" s="12"/>
      <c r="IG64" s="12"/>
      <c r="IH64" s="12"/>
      <c r="II64" s="12"/>
      <c r="IJ64" s="12"/>
      <c r="IK64" s="12"/>
      <c r="IL64" s="12"/>
      <c r="IM64" s="12"/>
      <c r="IN64" s="12"/>
      <c r="IO64" s="12"/>
      <c r="IP64" s="12"/>
      <c r="IQ64" s="12"/>
      <c r="IR64" s="12"/>
      <c r="IS64" s="12"/>
      <c r="IT64" s="12"/>
    </row>
    <row r="65" s="1" customFormat="1" ht="19.5" customHeight="1" spans="1:254">
      <c r="A65" s="12"/>
      <c r="B65" s="12"/>
      <c r="C65" s="12"/>
      <c r="D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  <c r="HQ65" s="12"/>
      <c r="HR65" s="12"/>
      <c r="HS65" s="12"/>
      <c r="HT65" s="12"/>
      <c r="HU65" s="12"/>
      <c r="HV65" s="12"/>
      <c r="HW65" s="12"/>
      <c r="HX65" s="12"/>
      <c r="HY65" s="12"/>
      <c r="HZ65" s="12"/>
      <c r="IA65" s="12"/>
      <c r="IB65" s="12"/>
      <c r="IC65" s="12"/>
      <c r="ID65" s="12"/>
      <c r="IE65" s="12"/>
      <c r="IF65" s="12"/>
      <c r="IG65" s="12"/>
      <c r="IH65" s="12"/>
      <c r="II65" s="12"/>
      <c r="IJ65" s="12"/>
      <c r="IK65" s="12"/>
      <c r="IL65" s="12"/>
      <c r="IM65" s="12"/>
      <c r="IN65" s="12"/>
      <c r="IO65" s="12"/>
      <c r="IP65" s="12"/>
      <c r="IQ65" s="12"/>
      <c r="IR65" s="12"/>
      <c r="IS65" s="12"/>
      <c r="IT65" s="12"/>
    </row>
    <row r="66" s="1" customFormat="1" ht="19.5" customHeight="1" spans="1:254">
      <c r="A66" s="12"/>
      <c r="B66" s="12"/>
      <c r="C66" s="12"/>
      <c r="D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  <c r="HQ66" s="12"/>
      <c r="HR66" s="12"/>
      <c r="HS66" s="12"/>
      <c r="HT66" s="12"/>
      <c r="HU66" s="12"/>
      <c r="HV66" s="12"/>
      <c r="HW66" s="12"/>
      <c r="HX66" s="12"/>
      <c r="HY66" s="12"/>
      <c r="HZ66" s="12"/>
      <c r="IA66" s="12"/>
      <c r="IB66" s="12"/>
      <c r="IC66" s="12"/>
      <c r="ID66" s="12"/>
      <c r="IE66" s="12"/>
      <c r="IF66" s="12"/>
      <c r="IG66" s="12"/>
      <c r="IH66" s="12"/>
      <c r="II66" s="12"/>
      <c r="IJ66" s="12"/>
      <c r="IK66" s="12"/>
      <c r="IL66" s="12"/>
      <c r="IM66" s="12"/>
      <c r="IN66" s="12"/>
      <c r="IO66" s="12"/>
      <c r="IP66" s="12"/>
      <c r="IQ66" s="12"/>
      <c r="IR66" s="12"/>
      <c r="IS66" s="12"/>
      <c r="IT66" s="12"/>
    </row>
    <row r="67" s="1" customFormat="1" ht="19.5" customHeight="1" spans="1:254">
      <c r="A67" s="12"/>
      <c r="B67" s="12"/>
      <c r="C67" s="12"/>
      <c r="D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</row>
    <row r="68" s="1" customFormat="1" ht="19.5" customHeight="1" spans="1:254">
      <c r="A68" s="12"/>
      <c r="B68" s="12"/>
      <c r="C68" s="12"/>
      <c r="D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  <c r="GY68" s="12"/>
      <c r="GZ68" s="12"/>
      <c r="HA68" s="12"/>
      <c r="HB68" s="12"/>
      <c r="HC68" s="12"/>
      <c r="HD68" s="12"/>
      <c r="HE68" s="12"/>
      <c r="HF68" s="12"/>
      <c r="HG68" s="12"/>
      <c r="HH68" s="12"/>
      <c r="HI68" s="12"/>
      <c r="HJ68" s="12"/>
      <c r="HK68" s="12"/>
      <c r="HL68" s="12"/>
      <c r="HM68" s="12"/>
      <c r="HN68" s="12"/>
      <c r="HO68" s="12"/>
      <c r="HP68" s="12"/>
      <c r="HQ68" s="12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12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12"/>
      <c r="IQ68" s="12"/>
      <c r="IR68" s="12"/>
      <c r="IS68" s="12"/>
      <c r="IT68" s="12"/>
    </row>
    <row r="69" s="1" customFormat="1" ht="19.5" customHeight="1" spans="1:254">
      <c r="A69" s="12"/>
      <c r="B69" s="12"/>
      <c r="C69" s="12"/>
      <c r="D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  <c r="GY69" s="12"/>
      <c r="GZ69" s="12"/>
      <c r="HA69" s="12"/>
      <c r="HB69" s="12"/>
      <c r="HC69" s="12"/>
      <c r="HD69" s="12"/>
      <c r="HE69" s="12"/>
      <c r="HF69" s="12"/>
      <c r="HG69" s="12"/>
      <c r="HH69" s="12"/>
      <c r="HI69" s="12"/>
      <c r="HJ69" s="12"/>
      <c r="HK69" s="12"/>
      <c r="HL69" s="12"/>
      <c r="HM69" s="12"/>
      <c r="HN69" s="12"/>
      <c r="HO69" s="12"/>
      <c r="HP69" s="12"/>
      <c r="HQ69" s="12"/>
      <c r="HR69" s="12"/>
      <c r="HS69" s="12"/>
      <c r="HT69" s="12"/>
      <c r="HU69" s="12"/>
      <c r="HV69" s="12"/>
      <c r="HW69" s="12"/>
      <c r="HX69" s="12"/>
      <c r="HY69" s="12"/>
      <c r="HZ69" s="12"/>
      <c r="IA69" s="12"/>
      <c r="IB69" s="12"/>
      <c r="IC69" s="12"/>
      <c r="ID69" s="12"/>
      <c r="IE69" s="12"/>
      <c r="IF69" s="12"/>
      <c r="IG69" s="12"/>
      <c r="IH69" s="12"/>
      <c r="II69" s="12"/>
      <c r="IJ69" s="12"/>
      <c r="IK69" s="12"/>
      <c r="IL69" s="12"/>
      <c r="IM69" s="12"/>
      <c r="IN69" s="12"/>
      <c r="IO69" s="12"/>
      <c r="IP69" s="12"/>
      <c r="IQ69" s="12"/>
      <c r="IR69" s="12"/>
      <c r="IS69" s="12"/>
      <c r="IT69" s="12"/>
    </row>
    <row r="70" s="1" customFormat="1" ht="19.5" customHeight="1" spans="1:254">
      <c r="A70" s="12"/>
      <c r="B70" s="12"/>
      <c r="C70" s="12"/>
      <c r="D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  <c r="HQ70" s="12"/>
      <c r="HR70" s="12"/>
      <c r="HS70" s="12"/>
      <c r="HT70" s="12"/>
      <c r="HU70" s="12"/>
      <c r="HV70" s="12"/>
      <c r="HW70" s="12"/>
      <c r="HX70" s="12"/>
      <c r="HY70" s="12"/>
      <c r="HZ70" s="12"/>
      <c r="IA70" s="12"/>
      <c r="IB70" s="12"/>
      <c r="IC70" s="12"/>
      <c r="ID70" s="12"/>
      <c r="IE70" s="12"/>
      <c r="IF70" s="12"/>
      <c r="IG70" s="12"/>
      <c r="IH70" s="12"/>
      <c r="II70" s="12"/>
      <c r="IJ70" s="12"/>
      <c r="IK70" s="12"/>
      <c r="IL70" s="12"/>
      <c r="IM70" s="12"/>
      <c r="IN70" s="12"/>
      <c r="IO70" s="12"/>
      <c r="IP70" s="12"/>
      <c r="IQ70" s="12"/>
      <c r="IR70" s="12"/>
      <c r="IS70" s="12"/>
      <c r="IT70" s="12"/>
    </row>
    <row r="71" s="1" customFormat="1" ht="19.5" customHeight="1" spans="1:254">
      <c r="A71" s="12"/>
      <c r="B71" s="12"/>
      <c r="C71" s="12"/>
      <c r="D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  <c r="GY71" s="12"/>
      <c r="GZ71" s="12"/>
      <c r="HA71" s="12"/>
      <c r="HB71" s="12"/>
      <c r="HC71" s="12"/>
      <c r="HD71" s="12"/>
      <c r="HE71" s="12"/>
      <c r="HF71" s="12"/>
      <c r="HG71" s="12"/>
      <c r="HH71" s="12"/>
      <c r="HI71" s="12"/>
      <c r="HJ71" s="12"/>
      <c r="HK71" s="12"/>
      <c r="HL71" s="12"/>
      <c r="HM71" s="12"/>
      <c r="HN71" s="12"/>
      <c r="HO71" s="12"/>
      <c r="HP71" s="12"/>
      <c r="HQ71" s="12"/>
      <c r="HR71" s="12"/>
      <c r="HS71" s="12"/>
      <c r="HT71" s="12"/>
      <c r="HU71" s="12"/>
      <c r="HV71" s="12"/>
      <c r="HW71" s="12"/>
      <c r="HX71" s="12"/>
      <c r="HY71" s="12"/>
      <c r="HZ71" s="12"/>
      <c r="IA71" s="12"/>
      <c r="IB71" s="12"/>
      <c r="IC71" s="12"/>
      <c r="ID71" s="12"/>
      <c r="IE71" s="12"/>
      <c r="IF71" s="12"/>
      <c r="IG71" s="12"/>
      <c r="IH71" s="12"/>
      <c r="II71" s="12"/>
      <c r="IJ71" s="12"/>
      <c r="IK71" s="12"/>
      <c r="IL71" s="12"/>
      <c r="IM71" s="12"/>
      <c r="IN71" s="12"/>
      <c r="IO71" s="12"/>
      <c r="IP71" s="12"/>
      <c r="IQ71" s="12"/>
      <c r="IR71" s="12"/>
      <c r="IS71" s="12"/>
      <c r="IT71" s="12"/>
    </row>
    <row r="72" s="1" customFormat="1" ht="19.5" customHeight="1" spans="1:254">
      <c r="A72" s="12"/>
      <c r="B72" s="12"/>
      <c r="C72" s="12"/>
      <c r="D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  <c r="GY72" s="12"/>
      <c r="GZ72" s="12"/>
      <c r="HA72" s="12"/>
      <c r="HB72" s="12"/>
      <c r="HC72" s="12"/>
      <c r="HD72" s="12"/>
      <c r="HE72" s="12"/>
      <c r="HF72" s="12"/>
      <c r="HG72" s="12"/>
      <c r="HH72" s="12"/>
      <c r="HI72" s="12"/>
      <c r="HJ72" s="12"/>
      <c r="HK72" s="12"/>
      <c r="HL72" s="12"/>
      <c r="HM72" s="12"/>
      <c r="HN72" s="12"/>
      <c r="HO72" s="12"/>
      <c r="HP72" s="12"/>
      <c r="HQ72" s="12"/>
      <c r="HR72" s="12"/>
      <c r="HS72" s="12"/>
      <c r="HT72" s="12"/>
      <c r="HU72" s="12"/>
      <c r="HV72" s="12"/>
      <c r="HW72" s="12"/>
      <c r="HX72" s="12"/>
      <c r="HY72" s="12"/>
      <c r="HZ72" s="12"/>
      <c r="IA72" s="12"/>
      <c r="IB72" s="12"/>
      <c r="IC72" s="12"/>
      <c r="ID72" s="12"/>
      <c r="IE72" s="12"/>
      <c r="IF72" s="12"/>
      <c r="IG72" s="12"/>
      <c r="IH72" s="12"/>
      <c r="II72" s="12"/>
      <c r="IJ72" s="12"/>
      <c r="IK72" s="12"/>
      <c r="IL72" s="12"/>
      <c r="IM72" s="12"/>
      <c r="IN72" s="12"/>
      <c r="IO72" s="12"/>
      <c r="IP72" s="12"/>
      <c r="IQ72" s="12"/>
      <c r="IR72" s="12"/>
      <c r="IS72" s="12"/>
      <c r="IT72" s="12"/>
    </row>
    <row r="73" s="1" customFormat="1" ht="19.5" customHeight="1" spans="1:254">
      <c r="A73" s="12"/>
      <c r="B73" s="12"/>
      <c r="C73" s="12"/>
      <c r="D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E73" s="12"/>
      <c r="FF73" s="12"/>
      <c r="FG73" s="12"/>
      <c r="FH73" s="12"/>
      <c r="FI73" s="12"/>
      <c r="FJ73" s="12"/>
      <c r="FK73" s="12"/>
      <c r="FL73" s="12"/>
      <c r="FM73" s="12"/>
      <c r="FN73" s="12"/>
      <c r="FO73" s="12"/>
      <c r="FP73" s="12"/>
      <c r="FQ73" s="12"/>
      <c r="FR73" s="12"/>
      <c r="FS73" s="12"/>
      <c r="FT73" s="12"/>
      <c r="FU73" s="12"/>
      <c r="FV73" s="12"/>
      <c r="FW73" s="12"/>
      <c r="FX73" s="12"/>
      <c r="FY73" s="12"/>
      <c r="FZ73" s="12"/>
      <c r="GA73" s="12"/>
      <c r="GB73" s="12"/>
      <c r="GC73" s="12"/>
      <c r="GD73" s="12"/>
      <c r="GE73" s="12"/>
      <c r="GF73" s="12"/>
      <c r="GG73" s="12"/>
      <c r="GH73" s="12"/>
      <c r="GI73" s="12"/>
      <c r="GJ73" s="12"/>
      <c r="GK73" s="12"/>
      <c r="GL73" s="12"/>
      <c r="GM73" s="12"/>
      <c r="GN73" s="12"/>
      <c r="GO73" s="12"/>
      <c r="GP73" s="12"/>
      <c r="GQ73" s="12"/>
      <c r="GR73" s="12"/>
      <c r="GS73" s="12"/>
      <c r="GT73" s="12"/>
      <c r="GU73" s="12"/>
      <c r="GV73" s="12"/>
      <c r="GW73" s="12"/>
      <c r="GX73" s="12"/>
      <c r="GY73" s="12"/>
      <c r="GZ73" s="12"/>
      <c r="HA73" s="12"/>
      <c r="HB73" s="12"/>
      <c r="HC73" s="12"/>
      <c r="HD73" s="12"/>
      <c r="HE73" s="12"/>
      <c r="HF73" s="12"/>
      <c r="HG73" s="12"/>
      <c r="HH73" s="12"/>
      <c r="HI73" s="12"/>
      <c r="HJ73" s="12"/>
      <c r="HK73" s="12"/>
      <c r="HL73" s="12"/>
      <c r="HM73" s="12"/>
      <c r="HN73" s="12"/>
      <c r="HO73" s="12"/>
      <c r="HP73" s="12"/>
      <c r="HQ73" s="12"/>
      <c r="HR73" s="12"/>
      <c r="HS73" s="12"/>
      <c r="HT73" s="12"/>
      <c r="HU73" s="12"/>
      <c r="HV73" s="12"/>
      <c r="HW73" s="12"/>
      <c r="HX73" s="12"/>
      <c r="HY73" s="12"/>
      <c r="HZ73" s="12"/>
      <c r="IA73" s="12"/>
      <c r="IB73" s="12"/>
      <c r="IC73" s="12"/>
      <c r="ID73" s="12"/>
      <c r="IE73" s="12"/>
      <c r="IF73" s="12"/>
      <c r="IG73" s="12"/>
      <c r="IH73" s="12"/>
      <c r="II73" s="12"/>
      <c r="IJ73" s="12"/>
      <c r="IK73" s="12"/>
      <c r="IL73" s="12"/>
      <c r="IM73" s="12"/>
      <c r="IN73" s="12"/>
      <c r="IO73" s="12"/>
      <c r="IP73" s="12"/>
      <c r="IQ73" s="12"/>
      <c r="IR73" s="12"/>
      <c r="IS73" s="12"/>
      <c r="IT73" s="12"/>
    </row>
    <row r="74" s="1" customFormat="1" ht="19.5" customHeight="1" spans="1:254">
      <c r="A74" s="12"/>
      <c r="B74" s="12"/>
      <c r="C74" s="12"/>
      <c r="D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2"/>
      <c r="IT74" s="12"/>
    </row>
    <row r="75" s="1" customFormat="1" ht="19.5" customHeight="1" spans="1:254">
      <c r="A75" s="12"/>
      <c r="B75" s="12"/>
      <c r="C75" s="12"/>
      <c r="D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  <c r="HQ75" s="12"/>
      <c r="HR75" s="12"/>
      <c r="HS75" s="12"/>
      <c r="HT75" s="12"/>
      <c r="HU75" s="12"/>
      <c r="HV75" s="12"/>
      <c r="HW75" s="12"/>
      <c r="HX75" s="12"/>
      <c r="HY75" s="12"/>
      <c r="HZ75" s="12"/>
      <c r="IA75" s="12"/>
      <c r="IB75" s="12"/>
      <c r="IC75" s="12"/>
      <c r="ID75" s="12"/>
      <c r="IE75" s="12"/>
      <c r="IF75" s="12"/>
      <c r="IG75" s="12"/>
      <c r="IH75" s="12"/>
      <c r="II75" s="12"/>
      <c r="IJ75" s="12"/>
      <c r="IK75" s="12"/>
      <c r="IL75" s="12"/>
      <c r="IM75" s="12"/>
      <c r="IN75" s="12"/>
      <c r="IO75" s="12"/>
      <c r="IP75" s="12"/>
      <c r="IQ75" s="12"/>
      <c r="IR75" s="12"/>
      <c r="IS75" s="12"/>
      <c r="IT75" s="12"/>
    </row>
    <row r="76" s="1" customFormat="1" ht="19.5" customHeight="1" spans="1:254">
      <c r="A76" s="12"/>
      <c r="B76" s="12"/>
      <c r="C76" s="12"/>
      <c r="D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  <c r="HQ76" s="12"/>
      <c r="HR76" s="12"/>
      <c r="HS76" s="12"/>
      <c r="HT76" s="12"/>
      <c r="HU76" s="12"/>
      <c r="HV76" s="12"/>
      <c r="HW76" s="12"/>
      <c r="HX76" s="12"/>
      <c r="HY76" s="12"/>
      <c r="HZ76" s="12"/>
      <c r="IA76" s="12"/>
      <c r="IB76" s="12"/>
      <c r="IC76" s="12"/>
      <c r="ID76" s="12"/>
      <c r="IE76" s="12"/>
      <c r="IF76" s="12"/>
      <c r="IG76" s="12"/>
      <c r="IH76" s="12"/>
      <c r="II76" s="12"/>
      <c r="IJ76" s="12"/>
      <c r="IK76" s="12"/>
      <c r="IL76" s="12"/>
      <c r="IM76" s="12"/>
      <c r="IN76" s="12"/>
      <c r="IO76" s="12"/>
      <c r="IP76" s="12"/>
      <c r="IQ76" s="12"/>
      <c r="IR76" s="12"/>
      <c r="IS76" s="12"/>
      <c r="IT76" s="12"/>
    </row>
    <row r="77" s="1" customFormat="1" ht="19.5" customHeight="1" spans="1:254">
      <c r="A77" s="12"/>
      <c r="B77" s="12"/>
      <c r="C77" s="12"/>
      <c r="D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  <c r="GY77" s="12"/>
      <c r="GZ77" s="12"/>
      <c r="HA77" s="12"/>
      <c r="HB77" s="12"/>
      <c r="HC77" s="12"/>
      <c r="HD77" s="12"/>
      <c r="HE77" s="12"/>
      <c r="HF77" s="12"/>
      <c r="HG77" s="12"/>
      <c r="HH77" s="12"/>
      <c r="HI77" s="12"/>
      <c r="HJ77" s="12"/>
      <c r="HK77" s="12"/>
      <c r="HL77" s="12"/>
      <c r="HM77" s="12"/>
      <c r="HN77" s="12"/>
      <c r="HO77" s="12"/>
      <c r="HP77" s="12"/>
      <c r="HQ77" s="12"/>
      <c r="HR77" s="12"/>
      <c r="HS77" s="12"/>
      <c r="HT77" s="12"/>
      <c r="HU77" s="12"/>
      <c r="HV77" s="12"/>
      <c r="HW77" s="12"/>
      <c r="HX77" s="12"/>
      <c r="HY77" s="12"/>
      <c r="HZ77" s="12"/>
      <c r="IA77" s="12"/>
      <c r="IB77" s="12"/>
      <c r="IC77" s="12"/>
      <c r="ID77" s="12"/>
      <c r="IE77" s="12"/>
      <c r="IF77" s="12"/>
      <c r="IG77" s="12"/>
      <c r="IH77" s="12"/>
      <c r="II77" s="12"/>
      <c r="IJ77" s="12"/>
      <c r="IK77" s="12"/>
      <c r="IL77" s="12"/>
      <c r="IM77" s="12"/>
      <c r="IN77" s="12"/>
      <c r="IO77" s="12"/>
      <c r="IP77" s="12"/>
      <c r="IQ77" s="12"/>
      <c r="IR77" s="12"/>
      <c r="IS77" s="12"/>
      <c r="IT77" s="12"/>
    </row>
    <row r="78" s="1" customFormat="1" ht="19.5" customHeight="1" spans="1:254">
      <c r="A78" s="12"/>
      <c r="B78" s="12"/>
      <c r="C78" s="12"/>
      <c r="D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  <c r="GU78" s="12"/>
      <c r="GV78" s="12"/>
      <c r="GW78" s="12"/>
      <c r="GX78" s="12"/>
      <c r="GY78" s="12"/>
      <c r="GZ78" s="12"/>
      <c r="HA78" s="12"/>
      <c r="HB78" s="12"/>
      <c r="HC78" s="12"/>
      <c r="HD78" s="12"/>
      <c r="HE78" s="12"/>
      <c r="HF78" s="12"/>
      <c r="HG78" s="12"/>
      <c r="HH78" s="12"/>
      <c r="HI78" s="12"/>
      <c r="HJ78" s="12"/>
      <c r="HK78" s="12"/>
      <c r="HL78" s="12"/>
      <c r="HM78" s="12"/>
      <c r="HN78" s="12"/>
      <c r="HO78" s="12"/>
      <c r="HP78" s="12"/>
      <c r="HQ78" s="12"/>
      <c r="HR78" s="12"/>
      <c r="HS78" s="12"/>
      <c r="HT78" s="12"/>
      <c r="HU78" s="12"/>
      <c r="HV78" s="12"/>
      <c r="HW78" s="12"/>
      <c r="HX78" s="12"/>
      <c r="HY78" s="12"/>
      <c r="HZ78" s="12"/>
      <c r="IA78" s="12"/>
      <c r="IB78" s="12"/>
      <c r="IC78" s="12"/>
      <c r="ID78" s="12"/>
      <c r="IE78" s="12"/>
      <c r="IF78" s="12"/>
      <c r="IG78" s="12"/>
      <c r="IH78" s="12"/>
      <c r="II78" s="12"/>
      <c r="IJ78" s="12"/>
      <c r="IK78" s="12"/>
      <c r="IL78" s="12"/>
      <c r="IM78" s="12"/>
      <c r="IN78" s="12"/>
      <c r="IO78" s="12"/>
      <c r="IP78" s="12"/>
      <c r="IQ78" s="12"/>
      <c r="IR78" s="12"/>
      <c r="IS78" s="12"/>
      <c r="IT78" s="12"/>
    </row>
    <row r="79" s="1" customFormat="1" ht="19.5" customHeight="1" spans="1:254">
      <c r="A79" s="12"/>
      <c r="B79" s="12"/>
      <c r="C79" s="12"/>
      <c r="D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2"/>
      <c r="EW79" s="12"/>
      <c r="EX79" s="12"/>
      <c r="EY79" s="12"/>
      <c r="EZ79" s="12"/>
      <c r="FA79" s="12"/>
      <c r="FB79" s="12"/>
      <c r="FC79" s="12"/>
      <c r="FD79" s="12"/>
      <c r="FE79" s="12"/>
      <c r="FF79" s="12"/>
      <c r="FG79" s="12"/>
      <c r="FH79" s="12"/>
      <c r="FI79" s="12"/>
      <c r="FJ79" s="12"/>
      <c r="FK79" s="12"/>
      <c r="FL79" s="12"/>
      <c r="FM79" s="12"/>
      <c r="FN79" s="12"/>
      <c r="FO79" s="12"/>
      <c r="FP79" s="12"/>
      <c r="FQ79" s="12"/>
      <c r="FR79" s="12"/>
      <c r="FS79" s="12"/>
      <c r="FT79" s="12"/>
      <c r="FU79" s="12"/>
      <c r="FV79" s="12"/>
      <c r="FW79" s="12"/>
      <c r="FX79" s="12"/>
      <c r="FY79" s="12"/>
      <c r="FZ79" s="12"/>
      <c r="GA79" s="12"/>
      <c r="GB79" s="12"/>
      <c r="GC79" s="12"/>
      <c r="GD79" s="12"/>
      <c r="GE79" s="12"/>
      <c r="GF79" s="12"/>
      <c r="GG79" s="12"/>
      <c r="GH79" s="12"/>
      <c r="GI79" s="12"/>
      <c r="GJ79" s="12"/>
      <c r="GK79" s="12"/>
      <c r="GL79" s="12"/>
      <c r="GM79" s="12"/>
      <c r="GN79" s="12"/>
      <c r="GO79" s="12"/>
      <c r="GP79" s="12"/>
      <c r="GQ79" s="12"/>
      <c r="GR79" s="12"/>
      <c r="GS79" s="12"/>
      <c r="GT79" s="12"/>
      <c r="GU79" s="12"/>
      <c r="GV79" s="12"/>
      <c r="GW79" s="12"/>
      <c r="GX79" s="12"/>
      <c r="GY79" s="12"/>
      <c r="GZ79" s="12"/>
      <c r="HA79" s="12"/>
      <c r="HB79" s="12"/>
      <c r="HC79" s="12"/>
      <c r="HD79" s="12"/>
      <c r="HE79" s="12"/>
      <c r="HF79" s="12"/>
      <c r="HG79" s="12"/>
      <c r="HH79" s="12"/>
      <c r="HI79" s="12"/>
      <c r="HJ79" s="12"/>
      <c r="HK79" s="12"/>
      <c r="HL79" s="12"/>
      <c r="HM79" s="12"/>
      <c r="HN79" s="12"/>
      <c r="HO79" s="12"/>
      <c r="HP79" s="12"/>
      <c r="HQ79" s="12"/>
      <c r="HR79" s="12"/>
      <c r="HS79" s="12"/>
      <c r="HT79" s="12"/>
      <c r="HU79" s="12"/>
      <c r="HV79" s="12"/>
      <c r="HW79" s="12"/>
      <c r="HX79" s="12"/>
      <c r="HY79" s="12"/>
      <c r="HZ79" s="12"/>
      <c r="IA79" s="12"/>
      <c r="IB79" s="12"/>
      <c r="IC79" s="12"/>
      <c r="ID79" s="12"/>
      <c r="IE79" s="12"/>
      <c r="IF79" s="12"/>
      <c r="IG79" s="12"/>
      <c r="IH79" s="12"/>
      <c r="II79" s="12"/>
      <c r="IJ79" s="12"/>
      <c r="IK79" s="12"/>
      <c r="IL79" s="12"/>
      <c r="IM79" s="12"/>
      <c r="IN79" s="12"/>
      <c r="IO79" s="12"/>
      <c r="IP79" s="12"/>
      <c r="IQ79" s="12"/>
      <c r="IR79" s="12"/>
      <c r="IS79" s="12"/>
      <c r="IT79" s="12"/>
    </row>
    <row r="80" s="1" customFormat="1" ht="19.5" customHeight="1" spans="1:254">
      <c r="A80" s="12"/>
      <c r="B80" s="12"/>
      <c r="C80" s="12"/>
      <c r="D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  <c r="IT80" s="12"/>
    </row>
    <row r="81" s="1" customFormat="1" ht="19.5" customHeight="1" spans="1:254">
      <c r="A81" s="12"/>
      <c r="B81" s="12"/>
      <c r="C81" s="12"/>
      <c r="D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</row>
    <row r="82" s="1" customFormat="1" ht="19.5" customHeight="1" spans="1:254">
      <c r="A82" s="12"/>
      <c r="B82" s="12"/>
      <c r="C82" s="12"/>
      <c r="D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2"/>
      <c r="IC82" s="12"/>
      <c r="ID82" s="12"/>
      <c r="IE82" s="12"/>
      <c r="IF82" s="12"/>
      <c r="IG82" s="12"/>
      <c r="IH82" s="12"/>
      <c r="II82" s="12"/>
      <c r="IJ82" s="12"/>
      <c r="IK82" s="12"/>
      <c r="IL82" s="12"/>
      <c r="IM82" s="12"/>
      <c r="IN82" s="12"/>
      <c r="IO82" s="12"/>
      <c r="IP82" s="12"/>
      <c r="IQ82" s="12"/>
      <c r="IR82" s="12"/>
      <c r="IS82" s="12"/>
      <c r="IT82" s="12"/>
    </row>
    <row r="83" s="1" customFormat="1" ht="19.5" customHeight="1" spans="1:254">
      <c r="A83" s="12"/>
      <c r="B83" s="12"/>
      <c r="C83" s="12"/>
      <c r="D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  <c r="HQ83" s="12"/>
      <c r="HR83" s="12"/>
      <c r="HS83" s="12"/>
      <c r="HT83" s="12"/>
      <c r="HU83" s="12"/>
      <c r="HV83" s="12"/>
      <c r="HW83" s="12"/>
      <c r="HX83" s="12"/>
      <c r="HY83" s="12"/>
      <c r="HZ83" s="12"/>
      <c r="IA83" s="12"/>
      <c r="IB83" s="12"/>
      <c r="IC83" s="12"/>
      <c r="ID83" s="12"/>
      <c r="IE83" s="12"/>
      <c r="IF83" s="12"/>
      <c r="IG83" s="12"/>
      <c r="IH83" s="12"/>
      <c r="II83" s="12"/>
      <c r="IJ83" s="12"/>
      <c r="IK83" s="12"/>
      <c r="IL83" s="12"/>
      <c r="IM83" s="12"/>
      <c r="IN83" s="12"/>
      <c r="IO83" s="12"/>
      <c r="IP83" s="12"/>
      <c r="IQ83" s="12"/>
      <c r="IR83" s="12"/>
      <c r="IS83" s="12"/>
      <c r="IT83" s="12"/>
    </row>
    <row r="84" s="1" customFormat="1" ht="19.5" customHeight="1" spans="1:254">
      <c r="A84" s="12"/>
      <c r="B84" s="12"/>
      <c r="C84" s="12"/>
      <c r="D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2"/>
      <c r="EW84" s="12"/>
      <c r="EX84" s="12"/>
      <c r="EY84" s="12"/>
      <c r="EZ84" s="12"/>
      <c r="FA84" s="12"/>
      <c r="FB84" s="12"/>
      <c r="FC84" s="12"/>
      <c r="FD84" s="12"/>
      <c r="FE84" s="12"/>
      <c r="FF84" s="12"/>
      <c r="FG84" s="12"/>
      <c r="FH84" s="12"/>
      <c r="FI84" s="12"/>
      <c r="FJ84" s="12"/>
      <c r="FK84" s="12"/>
      <c r="FL84" s="12"/>
      <c r="FM84" s="12"/>
      <c r="FN84" s="12"/>
      <c r="FO84" s="12"/>
      <c r="FP84" s="12"/>
      <c r="FQ84" s="12"/>
      <c r="FR84" s="12"/>
      <c r="FS84" s="12"/>
      <c r="FT84" s="12"/>
      <c r="FU84" s="12"/>
      <c r="FV84" s="12"/>
      <c r="FW84" s="12"/>
      <c r="FX84" s="12"/>
      <c r="FY84" s="12"/>
      <c r="FZ84" s="12"/>
      <c r="GA84" s="12"/>
      <c r="GB84" s="12"/>
      <c r="GC84" s="12"/>
      <c r="GD84" s="12"/>
      <c r="GE84" s="12"/>
      <c r="GF84" s="12"/>
      <c r="GG84" s="12"/>
      <c r="GH84" s="12"/>
      <c r="GI84" s="12"/>
      <c r="GJ84" s="12"/>
      <c r="GK84" s="12"/>
      <c r="GL84" s="12"/>
      <c r="GM84" s="12"/>
      <c r="GN84" s="12"/>
      <c r="GO84" s="12"/>
      <c r="GP84" s="12"/>
      <c r="GQ84" s="12"/>
      <c r="GR84" s="12"/>
      <c r="GS84" s="12"/>
      <c r="GT84" s="12"/>
      <c r="GU84" s="12"/>
      <c r="GV84" s="12"/>
      <c r="GW84" s="12"/>
      <c r="GX84" s="12"/>
      <c r="GY84" s="12"/>
      <c r="GZ84" s="12"/>
      <c r="HA84" s="12"/>
      <c r="HB84" s="12"/>
      <c r="HC84" s="12"/>
      <c r="HD84" s="12"/>
      <c r="HE84" s="12"/>
      <c r="HF84" s="12"/>
      <c r="HG84" s="12"/>
      <c r="HH84" s="12"/>
      <c r="HI84" s="12"/>
      <c r="HJ84" s="12"/>
      <c r="HK84" s="12"/>
      <c r="HL84" s="12"/>
      <c r="HM84" s="12"/>
      <c r="HN84" s="12"/>
      <c r="HO84" s="12"/>
      <c r="HP84" s="12"/>
      <c r="HQ84" s="12"/>
      <c r="HR84" s="12"/>
      <c r="HS84" s="12"/>
      <c r="HT84" s="12"/>
      <c r="HU84" s="12"/>
      <c r="HV84" s="12"/>
      <c r="HW84" s="12"/>
      <c r="HX84" s="12"/>
      <c r="HY84" s="12"/>
      <c r="HZ84" s="12"/>
      <c r="IA84" s="12"/>
      <c r="IB84" s="12"/>
      <c r="IC84" s="12"/>
      <c r="ID84" s="12"/>
      <c r="IE84" s="12"/>
      <c r="IF84" s="12"/>
      <c r="IG84" s="12"/>
      <c r="IH84" s="12"/>
      <c r="II84" s="12"/>
      <c r="IJ84" s="12"/>
      <c r="IK84" s="12"/>
      <c r="IL84" s="12"/>
      <c r="IM84" s="12"/>
      <c r="IN84" s="12"/>
      <c r="IO84" s="12"/>
      <c r="IP84" s="12"/>
      <c r="IQ84" s="12"/>
      <c r="IR84" s="12"/>
      <c r="IS84" s="12"/>
      <c r="IT84" s="12"/>
    </row>
    <row r="85" s="1" customFormat="1" ht="19.5" customHeight="1" spans="1:254">
      <c r="A85" s="12"/>
      <c r="B85" s="12"/>
      <c r="C85" s="12"/>
      <c r="D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2"/>
      <c r="FN85" s="12"/>
      <c r="FO85" s="12"/>
      <c r="FP85" s="12"/>
      <c r="FQ85" s="12"/>
      <c r="FR85" s="12"/>
      <c r="FS85" s="12"/>
      <c r="FT85" s="12"/>
      <c r="FU85" s="12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  <c r="HQ85" s="12"/>
      <c r="HR85" s="12"/>
      <c r="HS85" s="12"/>
      <c r="HT85" s="12"/>
      <c r="HU85" s="12"/>
      <c r="HV85" s="12"/>
      <c r="HW85" s="12"/>
      <c r="HX85" s="12"/>
      <c r="HY85" s="12"/>
      <c r="HZ85" s="12"/>
      <c r="IA85" s="12"/>
      <c r="IB85" s="12"/>
      <c r="IC85" s="12"/>
      <c r="ID85" s="12"/>
      <c r="IE85" s="12"/>
      <c r="IF85" s="12"/>
      <c r="IG85" s="12"/>
      <c r="IH85" s="12"/>
      <c r="II85" s="12"/>
      <c r="IJ85" s="12"/>
      <c r="IK85" s="12"/>
      <c r="IL85" s="12"/>
      <c r="IM85" s="12"/>
      <c r="IN85" s="12"/>
      <c r="IO85" s="12"/>
      <c r="IP85" s="12"/>
      <c r="IQ85" s="12"/>
      <c r="IR85" s="12"/>
      <c r="IS85" s="12"/>
      <c r="IT85" s="12"/>
    </row>
    <row r="86" s="1" customFormat="1" ht="19.5" customHeight="1" spans="1:254">
      <c r="A86" s="12"/>
      <c r="B86" s="12"/>
      <c r="C86" s="12"/>
      <c r="D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2"/>
      <c r="EW86" s="12"/>
      <c r="EX86" s="12"/>
      <c r="EY86" s="12"/>
      <c r="EZ86" s="12"/>
      <c r="FA86" s="12"/>
      <c r="FB86" s="12"/>
      <c r="FC86" s="12"/>
      <c r="FD86" s="12"/>
      <c r="FE86" s="12"/>
      <c r="FF86" s="12"/>
      <c r="FG86" s="12"/>
      <c r="FH86" s="12"/>
      <c r="FI86" s="12"/>
      <c r="FJ86" s="12"/>
      <c r="FK86" s="12"/>
      <c r="FL86" s="12"/>
      <c r="FM86" s="12"/>
      <c r="FN86" s="12"/>
      <c r="FO86" s="12"/>
      <c r="FP86" s="12"/>
      <c r="FQ86" s="12"/>
      <c r="FR86" s="12"/>
      <c r="FS86" s="12"/>
      <c r="FT86" s="12"/>
      <c r="FU86" s="12"/>
      <c r="FV86" s="12"/>
      <c r="FW86" s="12"/>
      <c r="FX86" s="12"/>
      <c r="FY86" s="12"/>
      <c r="FZ86" s="12"/>
      <c r="GA86" s="12"/>
      <c r="GB86" s="12"/>
      <c r="GC86" s="12"/>
      <c r="GD86" s="12"/>
      <c r="GE86" s="12"/>
      <c r="GF86" s="12"/>
      <c r="GG86" s="12"/>
      <c r="GH86" s="12"/>
      <c r="GI86" s="12"/>
      <c r="GJ86" s="12"/>
      <c r="GK86" s="12"/>
      <c r="GL86" s="12"/>
      <c r="GM86" s="12"/>
      <c r="GN86" s="12"/>
      <c r="GO86" s="12"/>
      <c r="GP86" s="12"/>
      <c r="GQ86" s="12"/>
      <c r="GR86" s="12"/>
      <c r="GS86" s="12"/>
      <c r="GT86" s="12"/>
      <c r="GU86" s="12"/>
      <c r="GV86" s="12"/>
      <c r="GW86" s="12"/>
      <c r="GX86" s="12"/>
      <c r="GY86" s="12"/>
      <c r="GZ86" s="12"/>
      <c r="HA86" s="12"/>
      <c r="HB86" s="12"/>
      <c r="HC86" s="12"/>
      <c r="HD86" s="12"/>
      <c r="HE86" s="12"/>
      <c r="HF86" s="12"/>
      <c r="HG86" s="12"/>
      <c r="HH86" s="12"/>
      <c r="HI86" s="12"/>
      <c r="HJ86" s="12"/>
      <c r="HK86" s="12"/>
      <c r="HL86" s="12"/>
      <c r="HM86" s="12"/>
      <c r="HN86" s="12"/>
      <c r="HO86" s="12"/>
      <c r="HP86" s="12"/>
      <c r="HQ86" s="12"/>
      <c r="HR86" s="12"/>
      <c r="HS86" s="12"/>
      <c r="HT86" s="12"/>
      <c r="HU86" s="12"/>
      <c r="HV86" s="12"/>
      <c r="HW86" s="12"/>
      <c r="HX86" s="12"/>
      <c r="HY86" s="12"/>
      <c r="HZ86" s="12"/>
      <c r="IA86" s="12"/>
      <c r="IB86" s="12"/>
      <c r="IC86" s="12"/>
      <c r="ID86" s="12"/>
      <c r="IE86" s="12"/>
      <c r="IF86" s="12"/>
      <c r="IG86" s="12"/>
      <c r="IH86" s="12"/>
      <c r="II86" s="12"/>
      <c r="IJ86" s="12"/>
      <c r="IK86" s="12"/>
      <c r="IL86" s="12"/>
      <c r="IM86" s="12"/>
      <c r="IN86" s="12"/>
      <c r="IO86" s="12"/>
      <c r="IP86" s="12"/>
      <c r="IQ86" s="12"/>
      <c r="IR86" s="12"/>
      <c r="IS86" s="12"/>
      <c r="IT86" s="12"/>
    </row>
    <row r="87" s="1" customFormat="1" ht="19.5" customHeight="1" spans="1:254">
      <c r="A87" s="12"/>
      <c r="B87" s="12"/>
      <c r="C87" s="12"/>
      <c r="D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2"/>
      <c r="EW87" s="12"/>
      <c r="EX87" s="12"/>
      <c r="EY87" s="12"/>
      <c r="EZ87" s="12"/>
      <c r="FA87" s="12"/>
      <c r="FB87" s="12"/>
      <c r="FC87" s="12"/>
      <c r="FD87" s="12"/>
      <c r="FE87" s="12"/>
      <c r="FF87" s="12"/>
      <c r="FG87" s="12"/>
      <c r="FH87" s="12"/>
      <c r="FI87" s="12"/>
      <c r="FJ87" s="12"/>
      <c r="FK87" s="12"/>
      <c r="FL87" s="12"/>
      <c r="FM87" s="12"/>
      <c r="FN87" s="12"/>
      <c r="FO87" s="12"/>
      <c r="FP87" s="12"/>
      <c r="FQ87" s="12"/>
      <c r="FR87" s="12"/>
      <c r="FS87" s="12"/>
      <c r="FT87" s="12"/>
      <c r="FU87" s="12"/>
      <c r="FV87" s="12"/>
      <c r="FW87" s="12"/>
      <c r="FX87" s="12"/>
      <c r="FY87" s="12"/>
      <c r="FZ87" s="12"/>
      <c r="GA87" s="12"/>
      <c r="GB87" s="12"/>
      <c r="GC87" s="12"/>
      <c r="GD87" s="12"/>
      <c r="GE87" s="12"/>
      <c r="GF87" s="12"/>
      <c r="GG87" s="12"/>
      <c r="GH87" s="12"/>
      <c r="GI87" s="12"/>
      <c r="GJ87" s="12"/>
      <c r="GK87" s="12"/>
      <c r="GL87" s="12"/>
      <c r="GM87" s="12"/>
      <c r="GN87" s="12"/>
      <c r="GO87" s="12"/>
      <c r="GP87" s="12"/>
      <c r="GQ87" s="12"/>
      <c r="GR87" s="12"/>
      <c r="GS87" s="12"/>
      <c r="GT87" s="12"/>
      <c r="GU87" s="12"/>
      <c r="GV87" s="12"/>
      <c r="GW87" s="12"/>
      <c r="GX87" s="12"/>
      <c r="GY87" s="12"/>
      <c r="GZ87" s="12"/>
      <c r="HA87" s="12"/>
      <c r="HB87" s="12"/>
      <c r="HC87" s="12"/>
      <c r="HD87" s="12"/>
      <c r="HE87" s="12"/>
      <c r="HF87" s="12"/>
      <c r="HG87" s="12"/>
      <c r="HH87" s="12"/>
      <c r="HI87" s="12"/>
      <c r="HJ87" s="12"/>
      <c r="HK87" s="12"/>
      <c r="HL87" s="12"/>
      <c r="HM87" s="12"/>
      <c r="HN87" s="12"/>
      <c r="HO87" s="12"/>
      <c r="HP87" s="12"/>
      <c r="HQ87" s="12"/>
      <c r="HR87" s="12"/>
      <c r="HS87" s="12"/>
      <c r="HT87" s="12"/>
      <c r="HU87" s="12"/>
      <c r="HV87" s="12"/>
      <c r="HW87" s="12"/>
      <c r="HX87" s="12"/>
      <c r="HY87" s="12"/>
      <c r="HZ87" s="12"/>
      <c r="IA87" s="12"/>
      <c r="IB87" s="12"/>
      <c r="IC87" s="12"/>
      <c r="ID87" s="12"/>
      <c r="IE87" s="12"/>
      <c r="IF87" s="12"/>
      <c r="IG87" s="12"/>
      <c r="IH87" s="12"/>
      <c r="II87" s="12"/>
      <c r="IJ87" s="12"/>
      <c r="IK87" s="12"/>
      <c r="IL87" s="12"/>
      <c r="IM87" s="12"/>
      <c r="IN87" s="12"/>
      <c r="IO87" s="12"/>
      <c r="IP87" s="12"/>
      <c r="IQ87" s="12"/>
      <c r="IR87" s="12"/>
      <c r="IS87" s="12"/>
      <c r="IT87" s="12"/>
    </row>
    <row r="88" s="1" customFormat="1" ht="19.5" customHeight="1" spans="1:254">
      <c r="A88" s="12"/>
      <c r="B88" s="12"/>
      <c r="C88" s="12"/>
      <c r="D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2"/>
      <c r="GF88" s="12"/>
      <c r="GG88" s="12"/>
      <c r="GH88" s="12"/>
      <c r="GI88" s="12"/>
      <c r="GJ88" s="12"/>
      <c r="GK88" s="12"/>
      <c r="GL88" s="12"/>
      <c r="GM88" s="12"/>
      <c r="GN88" s="12"/>
      <c r="GO88" s="12"/>
      <c r="GP88" s="12"/>
      <c r="GQ88" s="12"/>
      <c r="GR88" s="12"/>
      <c r="GS88" s="12"/>
      <c r="GT88" s="12"/>
      <c r="GU88" s="12"/>
      <c r="GV88" s="12"/>
      <c r="GW88" s="12"/>
      <c r="GX88" s="12"/>
      <c r="GY88" s="12"/>
      <c r="GZ88" s="12"/>
      <c r="HA88" s="12"/>
      <c r="HB88" s="12"/>
      <c r="HC88" s="12"/>
      <c r="HD88" s="12"/>
      <c r="HE88" s="12"/>
      <c r="HF88" s="12"/>
      <c r="HG88" s="12"/>
      <c r="HH88" s="12"/>
      <c r="HI88" s="12"/>
      <c r="HJ88" s="12"/>
      <c r="HK88" s="12"/>
      <c r="HL88" s="12"/>
      <c r="HM88" s="12"/>
      <c r="HN88" s="12"/>
      <c r="HO88" s="12"/>
      <c r="HP88" s="12"/>
      <c r="HQ88" s="12"/>
      <c r="HR88" s="12"/>
      <c r="HS88" s="12"/>
      <c r="HT88" s="12"/>
      <c r="HU88" s="12"/>
      <c r="HV88" s="12"/>
      <c r="HW88" s="12"/>
      <c r="HX88" s="12"/>
      <c r="HY88" s="12"/>
      <c r="HZ88" s="12"/>
      <c r="IA88" s="12"/>
      <c r="IB88" s="12"/>
      <c r="IC88" s="12"/>
      <c r="ID88" s="12"/>
      <c r="IE88" s="12"/>
      <c r="IF88" s="12"/>
      <c r="IG88" s="12"/>
      <c r="IH88" s="12"/>
      <c r="II88" s="12"/>
      <c r="IJ88" s="12"/>
      <c r="IK88" s="12"/>
      <c r="IL88" s="12"/>
      <c r="IM88" s="12"/>
      <c r="IN88" s="12"/>
      <c r="IO88" s="12"/>
      <c r="IP88" s="12"/>
      <c r="IQ88" s="12"/>
      <c r="IR88" s="12"/>
      <c r="IS88" s="12"/>
      <c r="IT88" s="12"/>
    </row>
    <row r="89" s="1" customFormat="1" ht="19.5" customHeight="1" spans="1:254">
      <c r="A89" s="12"/>
      <c r="B89" s="12"/>
      <c r="C89" s="12"/>
      <c r="D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  <c r="EM89" s="12"/>
      <c r="EN89" s="12"/>
      <c r="EO89" s="12"/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2"/>
      <c r="FA89" s="12"/>
      <c r="FB89" s="12"/>
      <c r="FC89" s="12"/>
      <c r="FD89" s="12"/>
      <c r="FE89" s="12"/>
      <c r="FF89" s="12"/>
      <c r="FG89" s="12"/>
      <c r="FH89" s="12"/>
      <c r="FI89" s="12"/>
      <c r="FJ89" s="12"/>
      <c r="FK89" s="12"/>
      <c r="FL89" s="12"/>
      <c r="FM89" s="12"/>
      <c r="FN89" s="12"/>
      <c r="FO89" s="12"/>
      <c r="FP89" s="12"/>
      <c r="FQ89" s="12"/>
      <c r="FR89" s="12"/>
      <c r="FS89" s="12"/>
      <c r="FT89" s="12"/>
      <c r="FU89" s="12"/>
      <c r="FV89" s="12"/>
      <c r="FW89" s="12"/>
      <c r="FX89" s="12"/>
      <c r="FY89" s="12"/>
      <c r="FZ89" s="12"/>
      <c r="GA89" s="12"/>
      <c r="GB89" s="12"/>
      <c r="GC89" s="12"/>
      <c r="GD89" s="12"/>
      <c r="GE89" s="12"/>
      <c r="GF89" s="12"/>
      <c r="GG89" s="12"/>
      <c r="GH89" s="12"/>
      <c r="GI89" s="12"/>
      <c r="GJ89" s="12"/>
      <c r="GK89" s="12"/>
      <c r="GL89" s="12"/>
      <c r="GM89" s="12"/>
      <c r="GN89" s="12"/>
      <c r="GO89" s="12"/>
      <c r="GP89" s="12"/>
      <c r="GQ89" s="12"/>
      <c r="GR89" s="12"/>
      <c r="GS89" s="12"/>
      <c r="GT89" s="12"/>
      <c r="GU89" s="12"/>
      <c r="GV89" s="12"/>
      <c r="GW89" s="12"/>
      <c r="GX89" s="12"/>
      <c r="GY89" s="12"/>
      <c r="GZ89" s="12"/>
      <c r="HA89" s="12"/>
      <c r="HB89" s="12"/>
      <c r="HC89" s="12"/>
      <c r="HD89" s="12"/>
      <c r="HE89" s="12"/>
      <c r="HF89" s="12"/>
      <c r="HG89" s="12"/>
      <c r="HH89" s="12"/>
      <c r="HI89" s="12"/>
      <c r="HJ89" s="12"/>
      <c r="HK89" s="12"/>
      <c r="HL89" s="12"/>
      <c r="HM89" s="12"/>
      <c r="HN89" s="12"/>
      <c r="HO89" s="12"/>
      <c r="HP89" s="12"/>
      <c r="HQ89" s="12"/>
      <c r="HR89" s="12"/>
      <c r="HS89" s="12"/>
      <c r="HT89" s="12"/>
      <c r="HU89" s="12"/>
      <c r="HV89" s="12"/>
      <c r="HW89" s="12"/>
      <c r="HX89" s="12"/>
      <c r="HY89" s="12"/>
      <c r="HZ89" s="12"/>
      <c r="IA89" s="12"/>
      <c r="IB89" s="12"/>
      <c r="IC89" s="12"/>
      <c r="ID89" s="12"/>
      <c r="IE89" s="12"/>
      <c r="IF89" s="12"/>
      <c r="IG89" s="12"/>
      <c r="IH89" s="12"/>
      <c r="II89" s="12"/>
      <c r="IJ89" s="12"/>
      <c r="IK89" s="12"/>
      <c r="IL89" s="12"/>
      <c r="IM89" s="12"/>
      <c r="IN89" s="12"/>
      <c r="IO89" s="12"/>
      <c r="IP89" s="12"/>
      <c r="IQ89" s="12"/>
      <c r="IR89" s="12"/>
      <c r="IS89" s="12"/>
      <c r="IT89" s="12"/>
    </row>
    <row r="90" s="1" customFormat="1" ht="19.5" customHeight="1" spans="1:254">
      <c r="A90" s="12"/>
      <c r="B90" s="12"/>
      <c r="C90" s="12"/>
      <c r="D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2"/>
      <c r="FN90" s="12"/>
      <c r="FO90" s="12"/>
      <c r="FP90" s="12"/>
      <c r="FQ90" s="12"/>
      <c r="FR90" s="12"/>
      <c r="FS90" s="12"/>
      <c r="FT90" s="12"/>
      <c r="FU90" s="12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  <c r="HQ90" s="12"/>
      <c r="HR90" s="12"/>
      <c r="HS90" s="12"/>
      <c r="HT90" s="12"/>
      <c r="HU90" s="12"/>
      <c r="HV90" s="12"/>
      <c r="HW90" s="12"/>
      <c r="HX90" s="12"/>
      <c r="HY90" s="12"/>
      <c r="HZ90" s="12"/>
      <c r="IA90" s="12"/>
      <c r="IB90" s="12"/>
      <c r="IC90" s="12"/>
      <c r="ID90" s="12"/>
      <c r="IE90" s="12"/>
      <c r="IF90" s="12"/>
      <c r="IG90" s="12"/>
      <c r="IH90" s="12"/>
      <c r="II90" s="12"/>
      <c r="IJ90" s="12"/>
      <c r="IK90" s="12"/>
      <c r="IL90" s="12"/>
      <c r="IM90" s="12"/>
      <c r="IN90" s="12"/>
      <c r="IO90" s="12"/>
      <c r="IP90" s="12"/>
      <c r="IQ90" s="12"/>
      <c r="IR90" s="12"/>
      <c r="IS90" s="12"/>
      <c r="IT90" s="12"/>
    </row>
    <row r="91" s="1" customFormat="1" ht="19.5" customHeight="1" spans="1:254">
      <c r="A91" s="12"/>
      <c r="B91" s="12"/>
      <c r="C91" s="12"/>
      <c r="D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  <c r="IT91" s="12"/>
    </row>
    <row r="92" s="1" customFormat="1" ht="19.5" customHeight="1" spans="1:254">
      <c r="A92" s="12"/>
      <c r="B92" s="12"/>
      <c r="C92" s="12"/>
      <c r="D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  <c r="IT92" s="12"/>
    </row>
    <row r="93" s="1" customFormat="1" ht="19.5" customHeight="1" spans="1:254">
      <c r="A93" s="12"/>
      <c r="B93" s="12"/>
      <c r="C93" s="12"/>
      <c r="D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12"/>
      <c r="HY93" s="12"/>
      <c r="HZ93" s="12"/>
      <c r="IA93" s="12"/>
      <c r="IB93" s="12"/>
      <c r="IC93" s="12"/>
      <c r="ID93" s="12"/>
      <c r="IE93" s="12"/>
      <c r="IF93" s="12"/>
      <c r="IG93" s="12"/>
      <c r="IH93" s="12"/>
      <c r="II93" s="12"/>
      <c r="IJ93" s="12"/>
      <c r="IK93" s="12"/>
      <c r="IL93" s="12"/>
      <c r="IM93" s="12"/>
      <c r="IN93" s="12"/>
      <c r="IO93" s="12"/>
      <c r="IP93" s="12"/>
      <c r="IQ93" s="12"/>
      <c r="IR93" s="12"/>
      <c r="IS93" s="12"/>
      <c r="IT93" s="12"/>
    </row>
    <row r="94" s="1" customFormat="1" ht="19.5" customHeight="1" spans="1:254">
      <c r="A94" s="12"/>
      <c r="B94" s="12"/>
      <c r="C94" s="12"/>
      <c r="D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2"/>
      <c r="FN94" s="12"/>
      <c r="FO94" s="12"/>
      <c r="FP94" s="12"/>
      <c r="FQ94" s="12"/>
      <c r="FR94" s="12"/>
      <c r="FS94" s="12"/>
      <c r="FT94" s="12"/>
      <c r="FU94" s="12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  <c r="HQ94" s="12"/>
      <c r="HR94" s="12"/>
      <c r="HS94" s="12"/>
      <c r="HT94" s="12"/>
      <c r="HU94" s="12"/>
      <c r="HV94" s="12"/>
      <c r="HW94" s="12"/>
      <c r="HX94" s="12"/>
      <c r="HY94" s="12"/>
      <c r="HZ94" s="12"/>
      <c r="IA94" s="12"/>
      <c r="IB94" s="12"/>
      <c r="IC94" s="12"/>
      <c r="ID94" s="12"/>
      <c r="IE94" s="12"/>
      <c r="IF94" s="12"/>
      <c r="IG94" s="12"/>
      <c r="IH94" s="12"/>
      <c r="II94" s="12"/>
      <c r="IJ94" s="12"/>
      <c r="IK94" s="12"/>
      <c r="IL94" s="12"/>
      <c r="IM94" s="12"/>
      <c r="IN94" s="12"/>
      <c r="IO94" s="12"/>
      <c r="IP94" s="12"/>
      <c r="IQ94" s="12"/>
      <c r="IR94" s="12"/>
      <c r="IS94" s="12"/>
      <c r="IT94" s="12"/>
    </row>
    <row r="95" s="1" customFormat="1" ht="19.5" customHeight="1" spans="1:254">
      <c r="A95" s="12"/>
      <c r="B95" s="12"/>
      <c r="C95" s="12"/>
      <c r="D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2"/>
      <c r="IC95" s="12"/>
      <c r="ID95" s="12"/>
      <c r="IE95" s="12"/>
      <c r="IF95" s="12"/>
      <c r="IG95" s="12"/>
      <c r="IH95" s="12"/>
      <c r="II95" s="12"/>
      <c r="IJ95" s="12"/>
      <c r="IK95" s="12"/>
      <c r="IL95" s="12"/>
      <c r="IM95" s="12"/>
      <c r="IN95" s="12"/>
      <c r="IO95" s="12"/>
      <c r="IP95" s="12"/>
      <c r="IQ95" s="12"/>
      <c r="IR95" s="12"/>
      <c r="IS95" s="12"/>
      <c r="IT95" s="12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showGridLines="0" workbookViewId="0">
      <selection activeCell="B4" sqref="B4:B5"/>
    </sheetView>
  </sheetViews>
  <sheetFormatPr defaultColWidth="9.14285714285714" defaultRowHeight="12.75" customHeight="1"/>
  <cols>
    <col min="1" max="1" width="14" style="1" customWidth="1"/>
    <col min="2" max="2" width="30.2857142857143" style="1" customWidth="1"/>
    <col min="3" max="3" width="16" style="1" customWidth="1"/>
    <col min="4" max="4" width="12.4285714285714" style="1" customWidth="1"/>
    <col min="5" max="5" width="15.5714285714286" style="1" customWidth="1"/>
    <col min="6" max="6" width="16.5714285714286" style="1" customWidth="1"/>
    <col min="7" max="7" width="13.2857142857143" style="1" customWidth="1"/>
    <col min="8" max="8" width="12.4285714285714" style="1" customWidth="1"/>
    <col min="9" max="9" width="12" style="1" customWidth="1"/>
    <col min="10" max="10" width="15.2857142857143" style="1" customWidth="1"/>
    <col min="11" max="11" width="14.7142857142857" style="1" customWidth="1"/>
    <col min="12" max="12" width="11.1428571428571" style="1" customWidth="1"/>
    <col min="13" max="14" width="9.14285714285714" style="1" customWidth="1"/>
    <col min="15" max="15" width="11.7142857142857" style="1" customWidth="1"/>
    <col min="16" max="17" width="9.14285714285714" style="1" customWidth="1"/>
  </cols>
  <sheetData>
    <row r="1" s="1" customFormat="1" ht="21" customHeight="1"/>
    <row r="2" s="1" customFormat="1" ht="29.25" customHeight="1" spans="1:15">
      <c r="A2" s="61" t="s">
        <v>33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</row>
    <row r="3" s="1" customFormat="1" ht="27.75" customHeight="1" spans="1:15">
      <c r="A3" s="25" t="s">
        <v>9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19" t="s">
        <v>10</v>
      </c>
    </row>
    <row r="4" s="1" customFormat="1" ht="17.25" customHeight="1" spans="1:15">
      <c r="A4" s="4" t="s">
        <v>34</v>
      </c>
      <c r="B4" s="4" t="s">
        <v>35</v>
      </c>
      <c r="C4" s="62" t="s">
        <v>36</v>
      </c>
      <c r="D4" s="63" t="s">
        <v>37</v>
      </c>
      <c r="E4" s="4" t="s">
        <v>38</v>
      </c>
      <c r="F4" s="4"/>
      <c r="G4" s="4"/>
      <c r="H4" s="4"/>
      <c r="I4" s="4"/>
      <c r="J4" s="57" t="s">
        <v>39</v>
      </c>
      <c r="K4" s="57" t="s">
        <v>40</v>
      </c>
      <c r="L4" s="57" t="s">
        <v>41</v>
      </c>
      <c r="M4" s="57" t="s">
        <v>42</v>
      </c>
      <c r="N4" s="57" t="s">
        <v>43</v>
      </c>
      <c r="O4" s="63" t="s">
        <v>44</v>
      </c>
    </row>
    <row r="5" s="1" customFormat="1" ht="58.5" customHeight="1" spans="1:15">
      <c r="A5" s="4"/>
      <c r="B5" s="4"/>
      <c r="C5" s="64"/>
      <c r="D5" s="63"/>
      <c r="E5" s="63" t="s">
        <v>45</v>
      </c>
      <c r="F5" s="63" t="s">
        <v>46</v>
      </c>
      <c r="G5" s="63" t="s">
        <v>47</v>
      </c>
      <c r="H5" s="63" t="s">
        <v>48</v>
      </c>
      <c r="I5" s="63" t="s">
        <v>49</v>
      </c>
      <c r="J5" s="57"/>
      <c r="K5" s="57"/>
      <c r="L5" s="57"/>
      <c r="M5" s="57"/>
      <c r="N5" s="57"/>
      <c r="O5" s="63"/>
    </row>
    <row r="6" s="1" customFormat="1" ht="21" customHeight="1" spans="1:15">
      <c r="A6" s="21" t="s">
        <v>50</v>
      </c>
      <c r="B6" s="21" t="s">
        <v>50</v>
      </c>
      <c r="C6" s="21">
        <v>1</v>
      </c>
      <c r="D6" s="21">
        <f t="shared" ref="D6:O6" si="0">C6+1</f>
        <v>2</v>
      </c>
      <c r="E6" s="21">
        <f t="shared" si="0"/>
        <v>3</v>
      </c>
      <c r="F6" s="21">
        <f t="shared" si="0"/>
        <v>4</v>
      </c>
      <c r="G6" s="21">
        <f t="shared" si="0"/>
        <v>5</v>
      </c>
      <c r="H6" s="21">
        <f t="shared" si="0"/>
        <v>6</v>
      </c>
      <c r="I6" s="21">
        <f t="shared" si="0"/>
        <v>7</v>
      </c>
      <c r="J6" s="21">
        <f t="shared" si="0"/>
        <v>8</v>
      </c>
      <c r="K6" s="21">
        <f t="shared" si="0"/>
        <v>9</v>
      </c>
      <c r="L6" s="21">
        <f t="shared" si="0"/>
        <v>10</v>
      </c>
      <c r="M6" s="21">
        <f t="shared" si="0"/>
        <v>11</v>
      </c>
      <c r="N6" s="21">
        <f t="shared" si="0"/>
        <v>12</v>
      </c>
      <c r="O6" s="21">
        <f t="shared" si="0"/>
        <v>13</v>
      </c>
    </row>
    <row r="7" s="1" customFormat="1" ht="37.5" customHeight="1" spans="1:15">
      <c r="A7" s="6" t="s">
        <v>51</v>
      </c>
      <c r="B7" s="6" t="s">
        <v>36</v>
      </c>
      <c r="C7" s="23">
        <v>1892227</v>
      </c>
      <c r="D7" s="23"/>
      <c r="E7" s="23">
        <v>1892227</v>
      </c>
      <c r="F7" s="23">
        <v>1892227</v>
      </c>
      <c r="G7" s="23"/>
      <c r="H7" s="23"/>
      <c r="I7" s="23"/>
      <c r="J7" s="23"/>
      <c r="K7" s="23"/>
      <c r="L7" s="22"/>
      <c r="M7" s="60"/>
      <c r="N7" s="65"/>
      <c r="O7" s="22"/>
    </row>
    <row r="8" s="1" customFormat="1" ht="37.5" customHeight="1" spans="1:15">
      <c r="A8" s="6" t="s">
        <v>52</v>
      </c>
      <c r="B8" s="6" t="s">
        <v>53</v>
      </c>
      <c r="C8" s="23">
        <v>1660935</v>
      </c>
      <c r="D8" s="23"/>
      <c r="E8" s="23">
        <v>1660935</v>
      </c>
      <c r="F8" s="23">
        <v>1660935</v>
      </c>
      <c r="G8" s="23"/>
      <c r="H8" s="23"/>
      <c r="I8" s="23"/>
      <c r="J8" s="23"/>
      <c r="K8" s="23"/>
      <c r="L8" s="22"/>
      <c r="M8" s="60"/>
      <c r="N8" s="65"/>
      <c r="O8" s="22"/>
    </row>
    <row r="9" s="1" customFormat="1" ht="37.5" customHeight="1" spans="1:15">
      <c r="A9" s="6" t="s">
        <v>54</v>
      </c>
      <c r="B9" s="6" t="s">
        <v>55</v>
      </c>
      <c r="C9" s="23">
        <v>147189</v>
      </c>
      <c r="D9" s="23"/>
      <c r="E9" s="23">
        <v>147189</v>
      </c>
      <c r="F9" s="23">
        <v>147189</v>
      </c>
      <c r="G9" s="23"/>
      <c r="H9" s="23"/>
      <c r="I9" s="23"/>
      <c r="J9" s="23"/>
      <c r="K9" s="23"/>
      <c r="L9" s="22"/>
      <c r="M9" s="60"/>
      <c r="N9" s="65"/>
      <c r="O9" s="22"/>
    </row>
    <row r="10" s="1" customFormat="1" ht="37.5" customHeight="1" spans="1:15">
      <c r="A10" s="6" t="s">
        <v>56</v>
      </c>
      <c r="B10" s="6" t="s">
        <v>57</v>
      </c>
      <c r="C10" s="23">
        <v>84103</v>
      </c>
      <c r="D10" s="23"/>
      <c r="E10" s="23">
        <v>84103</v>
      </c>
      <c r="F10" s="23">
        <v>84103</v>
      </c>
      <c r="G10" s="23"/>
      <c r="H10" s="23"/>
      <c r="I10" s="23"/>
      <c r="J10" s="23"/>
      <c r="K10" s="23"/>
      <c r="L10" s="22"/>
      <c r="M10" s="60"/>
      <c r="N10" s="65"/>
      <c r="O10" s="22"/>
    </row>
    <row r="11" s="1" customFormat="1" ht="21" customHeight="1" spans="1:16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="1" customFormat="1" ht="21" customHeight="1" spans="1:1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="1" customFormat="1" ht="21" customHeight="1" spans="2:1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="1" customFormat="1" ht="21" customHeight="1" spans="2:15">
      <c r="B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="1" customFormat="1" ht="21" customHeight="1" spans="2:15">
      <c r="B15" s="12"/>
      <c r="C15" s="12"/>
      <c r="D15" s="12"/>
      <c r="I15" s="12"/>
      <c r="K15" s="12"/>
      <c r="L15" s="12"/>
      <c r="N15" s="12"/>
      <c r="O15" s="12"/>
    </row>
    <row r="16" s="1" customFormat="1" ht="21" customHeight="1" spans="10:13">
      <c r="J16" s="12"/>
      <c r="K16" s="12"/>
      <c r="L16" s="12"/>
      <c r="M16" s="12"/>
    </row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</sheetData>
  <sheetProtection formatCells="0" formatColumns="0" formatRows="0" insertRows="0" insertColumns="0" insertHyperlinks="0" deleteColumns="0" deleteRows="0" sort="0" autoFilter="0" pivotTables="0"/>
  <mergeCells count="22">
    <mergeCell ref="A2:O2"/>
    <mergeCell ref="E4:I4"/>
    <mergeCell ref="A4:A5"/>
    <mergeCell ref="A4:A5"/>
    <mergeCell ref="B4:B5"/>
    <mergeCell ref="B4:B5"/>
    <mergeCell ref="C4:C5"/>
    <mergeCell ref="C4:C5"/>
    <mergeCell ref="D4:D5"/>
    <mergeCell ref="D4:D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rintOptions horizontalCentered="1"/>
  <pageMargins left="0.393700787401575" right="0.393700787401575" top="0.590551181102362" bottom="0.590551181102362" header="0.5" footer="0.5"/>
  <pageSetup paperSize="9" scale="6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workbookViewId="0">
      <selection activeCell="A4" sqref="A4:B4"/>
    </sheetView>
  </sheetViews>
  <sheetFormatPr defaultColWidth="9.14285714285714" defaultRowHeight="12.75" customHeight="1"/>
  <cols>
    <col min="1" max="1" width="18.1428571428571" style="1" customWidth="1"/>
    <col min="2" max="2" width="46.4285714285714" style="1" customWidth="1"/>
    <col min="3" max="4" width="16.8571428571429" style="1" customWidth="1"/>
    <col min="5" max="5" width="16.1428571428571" style="1" customWidth="1"/>
    <col min="6" max="6" width="16.4285714285714" style="1" customWidth="1"/>
    <col min="7" max="8" width="18.5714285714286" style="1" customWidth="1"/>
    <col min="9" max="9" width="9.14285714285714" style="1" customWidth="1"/>
    <col min="10" max="10" width="13.5714285714286" style="1" customWidth="1"/>
    <col min="11" max="11" width="9.14285714285714" style="1" customWidth="1"/>
  </cols>
  <sheetData>
    <row r="1" s="1" customFormat="1" ht="21" customHeight="1" spans="1:10">
      <c r="A1" s="14"/>
      <c r="B1" s="14"/>
      <c r="C1" s="14"/>
      <c r="D1" s="14"/>
      <c r="E1" s="14"/>
      <c r="F1" s="14"/>
      <c r="G1" s="14"/>
      <c r="H1" s="43"/>
      <c r="I1" s="14"/>
      <c r="J1" s="14"/>
    </row>
    <row r="2" s="1" customFormat="1" ht="29.25" customHeight="1" spans="1:10">
      <c r="A2" s="15" t="s">
        <v>58</v>
      </c>
      <c r="B2" s="15"/>
      <c r="C2" s="15"/>
      <c r="D2" s="15"/>
      <c r="E2" s="15"/>
      <c r="F2" s="15"/>
      <c r="G2" s="15"/>
      <c r="H2" s="15"/>
      <c r="I2" s="16"/>
      <c r="J2" s="16"/>
    </row>
    <row r="3" s="1" customFormat="1" ht="21" customHeight="1" spans="1:10">
      <c r="A3" s="17" t="s">
        <v>9</v>
      </c>
      <c r="B3" s="18"/>
      <c r="C3" s="18"/>
      <c r="D3" s="18"/>
      <c r="E3" s="18"/>
      <c r="F3" s="18"/>
      <c r="G3" s="18"/>
      <c r="H3" s="19" t="s">
        <v>10</v>
      </c>
      <c r="I3" s="14"/>
      <c r="J3" s="14"/>
    </row>
    <row r="4" s="1" customFormat="1" ht="21" customHeight="1" spans="1:10">
      <c r="A4" s="4" t="s">
        <v>59</v>
      </c>
      <c r="B4" s="4"/>
      <c r="C4" s="57" t="s">
        <v>36</v>
      </c>
      <c r="D4" s="3" t="s">
        <v>60</v>
      </c>
      <c r="E4" s="4" t="s">
        <v>61</v>
      </c>
      <c r="F4" s="58" t="s">
        <v>62</v>
      </c>
      <c r="G4" s="4" t="s">
        <v>63</v>
      </c>
      <c r="H4" s="59" t="s">
        <v>64</v>
      </c>
      <c r="I4" s="14"/>
      <c r="J4" s="14"/>
    </row>
    <row r="5" s="1" customFormat="1" ht="21" customHeight="1" spans="1:10">
      <c r="A5" s="4" t="s">
        <v>65</v>
      </c>
      <c r="B5" s="4" t="s">
        <v>66</v>
      </c>
      <c r="C5" s="57"/>
      <c r="D5" s="3"/>
      <c r="E5" s="4"/>
      <c r="F5" s="58"/>
      <c r="G5" s="4"/>
      <c r="H5" s="59"/>
      <c r="I5" s="14"/>
      <c r="J5" s="14"/>
    </row>
    <row r="6" s="1" customFormat="1" ht="21" customHeight="1" spans="1:10">
      <c r="A6" s="5" t="s">
        <v>50</v>
      </c>
      <c r="B6" s="5" t="s">
        <v>50</v>
      </c>
      <c r="C6" s="5">
        <v>1</v>
      </c>
      <c r="D6" s="21">
        <f>C6+1</f>
        <v>2</v>
      </c>
      <c r="E6" s="21">
        <f>D6+1</f>
        <v>3</v>
      </c>
      <c r="F6" s="21">
        <f>E6+1</f>
        <v>4</v>
      </c>
      <c r="G6" s="21">
        <f>F6+1</f>
        <v>5</v>
      </c>
      <c r="H6" s="21">
        <f>G6+1</f>
        <v>6</v>
      </c>
      <c r="I6" s="14"/>
      <c r="J6" s="14"/>
    </row>
    <row r="7" s="1" customFormat="1" ht="23" customHeight="1" spans="1:10">
      <c r="A7" s="6" t="s">
        <v>51</v>
      </c>
      <c r="B7" s="9" t="s">
        <v>36</v>
      </c>
      <c r="C7" s="23">
        <v>1892227</v>
      </c>
      <c r="D7" s="23">
        <v>1192227</v>
      </c>
      <c r="E7" s="23">
        <v>700000</v>
      </c>
      <c r="F7" s="23"/>
      <c r="G7" s="22"/>
      <c r="H7" s="60"/>
      <c r="I7" s="14"/>
      <c r="J7" s="14"/>
    </row>
    <row r="8" s="1" customFormat="1" ht="23" customHeight="1" spans="1:8">
      <c r="A8" s="38" t="s">
        <v>54</v>
      </c>
      <c r="B8" s="9" t="s">
        <v>67</v>
      </c>
      <c r="C8" s="23">
        <v>147189</v>
      </c>
      <c r="D8" s="23">
        <v>147189</v>
      </c>
      <c r="E8" s="23"/>
      <c r="F8" s="23"/>
      <c r="G8" s="22"/>
      <c r="H8" s="60"/>
    </row>
    <row r="9" s="1" customFormat="1" ht="23" customHeight="1" spans="1:8">
      <c r="A9" s="6" t="s">
        <v>68</v>
      </c>
      <c r="B9" s="9" t="s">
        <v>53</v>
      </c>
      <c r="C9" s="23">
        <v>1660935</v>
      </c>
      <c r="D9" s="23">
        <v>960935</v>
      </c>
      <c r="E9" s="23">
        <v>700000</v>
      </c>
      <c r="F9" s="23"/>
      <c r="G9" s="22"/>
      <c r="H9" s="60"/>
    </row>
    <row r="10" s="1" customFormat="1" ht="23" customHeight="1" spans="1:8">
      <c r="A10" s="6" t="s">
        <v>56</v>
      </c>
      <c r="B10" s="9" t="s">
        <v>69</v>
      </c>
      <c r="C10" s="23">
        <v>84103</v>
      </c>
      <c r="D10" s="23">
        <v>84103</v>
      </c>
      <c r="E10" s="23"/>
      <c r="F10" s="23"/>
      <c r="G10" s="22"/>
      <c r="H10" s="60"/>
    </row>
    <row r="11" s="1" customFormat="1" ht="21" customHeight="1" spans="1:10">
      <c r="A11" s="14"/>
      <c r="B11" s="14"/>
      <c r="D11" s="14"/>
      <c r="E11" s="14"/>
      <c r="F11" s="14"/>
      <c r="G11" s="14"/>
      <c r="H11" s="14"/>
      <c r="I11" s="14"/>
      <c r="J11" s="14"/>
    </row>
    <row r="12" s="1" customFormat="1" ht="21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s="1" customFormat="1" ht="21" customHeight="1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s="1" customFormat="1" ht="21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s="1" customFormat="1" ht="21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s="1" customFormat="1" ht="21" customHeight="1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s="1" customFormat="1" ht="21" customHeight="1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s="1" customFormat="1" ht="21" customHeight="1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="1" customFormat="1" ht="21" customHeight="1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="1" customFormat="1" ht="21" customHeight="1"/>
    <row r="21" s="1" customFormat="1" ht="21" customHeight="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sheetProtection formatCells="0" formatColumns="0" formatRows="0" insertRows="0" insertColumns="0" insertHyperlinks="0" deleteColumns="0" deleteRows="0" sort="0" autoFilter="0" pivotTables="0"/>
  <mergeCells count="14">
    <mergeCell ref="A2:H2"/>
    <mergeCell ref="A4:B4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  <mergeCell ref="H4:H5"/>
    <mergeCell ref="H4:H5"/>
  </mergeCells>
  <printOptions horizontalCentered="1"/>
  <pageMargins left="0.393700787401575" right="0.393700787401575" top="0.590551181102362" bottom="0.590551181102362" header="0.5" footer="0.5"/>
  <pageSetup paperSize="9" scale="8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2"/>
  <sheetViews>
    <sheetView showGridLines="0" workbookViewId="0">
      <selection activeCell="D51" sqref="D5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6" width="23.5714285714286" style="1" customWidth="1"/>
    <col min="7" max="34" width="9.14285714285714" style="1" customWidth="1"/>
  </cols>
  <sheetData>
    <row r="1" s="1" customFormat="1" ht="19.5" customHeight="1" spans="1:7">
      <c r="A1" s="14"/>
      <c r="B1" s="14"/>
      <c r="C1" s="14"/>
      <c r="D1" s="14"/>
      <c r="E1" s="14"/>
      <c r="F1" s="43"/>
      <c r="G1" s="14"/>
    </row>
    <row r="2" s="1" customFormat="1" ht="29.25" customHeight="1" spans="1:7">
      <c r="A2" s="44" t="s">
        <v>70</v>
      </c>
      <c r="B2" s="44"/>
      <c r="C2" s="44"/>
      <c r="D2" s="44"/>
      <c r="E2" s="44"/>
      <c r="F2" s="44"/>
      <c r="G2" s="14"/>
    </row>
    <row r="3" s="1" customFormat="1" ht="17.25" customHeight="1" spans="1:7">
      <c r="A3" s="17" t="s">
        <v>9</v>
      </c>
      <c r="B3" s="18"/>
      <c r="C3" s="18"/>
      <c r="D3" s="18"/>
      <c r="E3" s="18"/>
      <c r="F3" s="19" t="s">
        <v>10</v>
      </c>
      <c r="G3" s="14"/>
    </row>
    <row r="4" s="1" customFormat="1" ht="17.25" customHeight="1" spans="1:7">
      <c r="A4" s="4" t="s">
        <v>11</v>
      </c>
      <c r="B4" s="3"/>
      <c r="C4" s="4" t="s">
        <v>71</v>
      </c>
      <c r="D4" s="4"/>
      <c r="E4" s="4"/>
      <c r="F4" s="4"/>
      <c r="G4" s="14"/>
    </row>
    <row r="5" s="1" customFormat="1" ht="17.25" customHeight="1" spans="1:7">
      <c r="A5" s="4" t="s">
        <v>13</v>
      </c>
      <c r="B5" s="5" t="s">
        <v>14</v>
      </c>
      <c r="C5" s="20" t="s">
        <v>15</v>
      </c>
      <c r="D5" s="45" t="s">
        <v>36</v>
      </c>
      <c r="E5" s="20" t="s">
        <v>72</v>
      </c>
      <c r="F5" s="45" t="s">
        <v>73</v>
      </c>
      <c r="G5" s="14"/>
    </row>
    <row r="6" s="1" customFormat="1" ht="17.25" customHeight="1" spans="1:7">
      <c r="A6" s="46" t="s">
        <v>74</v>
      </c>
      <c r="B6" s="7">
        <v>1892227</v>
      </c>
      <c r="C6" s="47" t="s">
        <v>75</v>
      </c>
      <c r="D6" s="8">
        <f>'财拨总表（引用）'!B7</f>
        <v>1892227</v>
      </c>
      <c r="E6" s="8">
        <f>'财拨总表（引用）'!C7</f>
        <v>1892227</v>
      </c>
      <c r="F6" s="8">
        <f>'财拨总表（引用）'!D7</f>
        <v>0</v>
      </c>
      <c r="G6" s="14"/>
    </row>
    <row r="7" s="1" customFormat="1" ht="17.25" customHeight="1" spans="1:7">
      <c r="A7" s="46" t="s">
        <v>76</v>
      </c>
      <c r="B7" s="7">
        <v>1892227</v>
      </c>
      <c r="C7" s="48" t="str">
        <f>'财拨总表（引用）'!A8</f>
        <v>机关事业单位基本养老保险缴费支出</v>
      </c>
      <c r="D7" s="49">
        <f>'财拨总表（引用）'!B8</f>
        <v>147189</v>
      </c>
      <c r="E7" s="49">
        <f>'财拨总表（引用）'!C8</f>
        <v>147189</v>
      </c>
      <c r="F7" s="49">
        <f>'财拨总表（引用）'!D8</f>
        <v>0</v>
      </c>
      <c r="G7" s="14"/>
    </row>
    <row r="8" s="1" customFormat="1" ht="17.25" customHeight="1" spans="1:7">
      <c r="A8" s="46" t="s">
        <v>77</v>
      </c>
      <c r="B8" s="50"/>
      <c r="C8" s="48" t="str">
        <f>'财拨总表（引用）'!A9</f>
        <v>其他城乡社区支出</v>
      </c>
      <c r="D8" s="49">
        <f>'财拨总表（引用）'!B9</f>
        <v>1660935</v>
      </c>
      <c r="E8" s="49">
        <f>'财拨总表（引用）'!C9</f>
        <v>1660935</v>
      </c>
      <c r="F8" s="49">
        <f>'财拨总表（引用）'!D9</f>
        <v>0</v>
      </c>
      <c r="G8" s="14"/>
    </row>
    <row r="9" s="1" customFormat="1" ht="17.25" customHeight="1" spans="1:7">
      <c r="A9" s="46" t="s">
        <v>78</v>
      </c>
      <c r="B9" s="50"/>
      <c r="C9" s="48" t="str">
        <f>'财拨总表（引用）'!A10</f>
        <v>住房公积金</v>
      </c>
      <c r="D9" s="49">
        <f>'财拨总表（引用）'!B10</f>
        <v>84103</v>
      </c>
      <c r="E9" s="49">
        <f>'财拨总表（引用）'!C10</f>
        <v>84103</v>
      </c>
      <c r="F9" s="49">
        <f>'财拨总表（引用）'!D10</f>
        <v>0</v>
      </c>
      <c r="G9" s="14"/>
    </row>
    <row r="10" s="1" customFormat="1" ht="17.25" customHeight="1" spans="1:7">
      <c r="A10" s="46" t="s">
        <v>79</v>
      </c>
      <c r="B10" s="22"/>
      <c r="C10" s="48">
        <f>'财拨总表（引用）'!A11</f>
        <v>0</v>
      </c>
      <c r="D10" s="49">
        <f>'财拨总表（引用）'!B11</f>
        <v>0</v>
      </c>
      <c r="E10" s="49">
        <f>'财拨总表（引用）'!C11</f>
        <v>0</v>
      </c>
      <c r="F10" s="49">
        <f>'财拨总表（引用）'!D11</f>
        <v>0</v>
      </c>
      <c r="G10" s="14"/>
    </row>
    <row r="11" s="1" customFormat="1" ht="17.25" customHeight="1" spans="1:7">
      <c r="A11" s="51"/>
      <c r="B11" s="52"/>
      <c r="C11" s="53">
        <f>'财拨总表（引用）'!A12</f>
        <v>0</v>
      </c>
      <c r="D11" s="49">
        <f>'财拨总表（引用）'!B12</f>
        <v>0</v>
      </c>
      <c r="E11" s="49">
        <f>'财拨总表（引用）'!C12</f>
        <v>0</v>
      </c>
      <c r="F11" s="49">
        <f>'财拨总表（引用）'!D12</f>
        <v>0</v>
      </c>
      <c r="G11" s="14"/>
    </row>
    <row r="12" s="1" customFormat="1" ht="17.25" customHeight="1" spans="1:7">
      <c r="A12" s="51"/>
      <c r="B12" s="22"/>
      <c r="C12" s="53">
        <f>'财拨总表（引用）'!A13</f>
        <v>0</v>
      </c>
      <c r="D12" s="49">
        <f>'财拨总表（引用）'!B13</f>
        <v>0</v>
      </c>
      <c r="E12" s="49">
        <f>'财拨总表（引用）'!C13</f>
        <v>0</v>
      </c>
      <c r="F12" s="49">
        <f>'财拨总表（引用）'!D13</f>
        <v>0</v>
      </c>
      <c r="G12" s="14"/>
    </row>
    <row r="13" s="1" customFormat="1" ht="17.25" customHeight="1" spans="1:7">
      <c r="A13" s="51"/>
      <c r="B13" s="22"/>
      <c r="C13" s="53">
        <f>'财拨总表（引用）'!A14</f>
        <v>0</v>
      </c>
      <c r="D13" s="49">
        <f>'财拨总表（引用）'!B14</f>
        <v>0</v>
      </c>
      <c r="E13" s="49">
        <f>'财拨总表（引用）'!C14</f>
        <v>0</v>
      </c>
      <c r="F13" s="49">
        <f>'财拨总表（引用）'!D14</f>
        <v>0</v>
      </c>
      <c r="G13" s="14"/>
    </row>
    <row r="14" s="1" customFormat="1" ht="17.25" customHeight="1" spans="1:7">
      <c r="A14" s="51"/>
      <c r="B14" s="22"/>
      <c r="C14" s="53">
        <f>'财拨总表（引用）'!A15</f>
        <v>0</v>
      </c>
      <c r="D14" s="49">
        <f>'财拨总表（引用）'!B15</f>
        <v>0</v>
      </c>
      <c r="E14" s="49">
        <f>'财拨总表（引用）'!C15</f>
        <v>0</v>
      </c>
      <c r="F14" s="49">
        <f>'财拨总表（引用）'!D15</f>
        <v>0</v>
      </c>
      <c r="G14" s="14"/>
    </row>
    <row r="15" s="1" customFormat="1" ht="17.25" customHeight="1" spans="1:7">
      <c r="A15" s="51"/>
      <c r="B15" s="22"/>
      <c r="C15" s="53">
        <f>'财拨总表（引用）'!A16</f>
        <v>0</v>
      </c>
      <c r="D15" s="49">
        <f>'财拨总表（引用）'!B16</f>
        <v>0</v>
      </c>
      <c r="E15" s="49">
        <f>'财拨总表（引用）'!C16</f>
        <v>0</v>
      </c>
      <c r="F15" s="49">
        <f>'财拨总表（引用）'!D16</f>
        <v>0</v>
      </c>
      <c r="G15" s="14"/>
    </row>
    <row r="16" s="1" customFormat="1" ht="17.25" customHeight="1" spans="1:7">
      <c r="A16" s="51"/>
      <c r="B16" s="22"/>
      <c r="C16" s="53">
        <f>'财拨总表（引用）'!A17</f>
        <v>0</v>
      </c>
      <c r="D16" s="49">
        <f>'财拨总表（引用）'!B17</f>
        <v>0</v>
      </c>
      <c r="E16" s="49">
        <f>'财拨总表（引用）'!C17</f>
        <v>0</v>
      </c>
      <c r="F16" s="49">
        <f>'财拨总表（引用）'!D17</f>
        <v>0</v>
      </c>
      <c r="G16" s="14"/>
    </row>
    <row r="17" s="1" customFormat="1" ht="17.25" customHeight="1" spans="1:7">
      <c r="A17" s="51"/>
      <c r="B17" s="22"/>
      <c r="C17" s="53">
        <f>'财拨总表（引用）'!A18</f>
        <v>0</v>
      </c>
      <c r="D17" s="49">
        <f>'财拨总表（引用）'!B18</f>
        <v>0</v>
      </c>
      <c r="E17" s="49">
        <f>'财拨总表（引用）'!C18</f>
        <v>0</v>
      </c>
      <c r="F17" s="49">
        <f>'财拨总表（引用）'!D18</f>
        <v>0</v>
      </c>
      <c r="G17" s="14"/>
    </row>
    <row r="18" s="1" customFormat="1" ht="17.25" customHeight="1" spans="1:7">
      <c r="A18" s="51"/>
      <c r="B18" s="22"/>
      <c r="C18" s="53">
        <f>'财拨总表（引用）'!A19</f>
        <v>0</v>
      </c>
      <c r="D18" s="49">
        <f>'财拨总表（引用）'!B19</f>
        <v>0</v>
      </c>
      <c r="E18" s="49">
        <f>'财拨总表（引用）'!C19</f>
        <v>0</v>
      </c>
      <c r="F18" s="49">
        <f>'财拨总表（引用）'!D19</f>
        <v>0</v>
      </c>
      <c r="G18" s="14"/>
    </row>
    <row r="19" s="1" customFormat="1" ht="17.25" customHeight="1" spans="1:7">
      <c r="A19" s="54"/>
      <c r="B19" s="22"/>
      <c r="C19" s="53">
        <f>'财拨总表（引用）'!A20</f>
        <v>0</v>
      </c>
      <c r="D19" s="49">
        <f>'财拨总表（引用）'!B20</f>
        <v>0</v>
      </c>
      <c r="E19" s="49">
        <f>'财拨总表（引用）'!C20</f>
        <v>0</v>
      </c>
      <c r="F19" s="49">
        <f>'财拨总表（引用）'!D20</f>
        <v>0</v>
      </c>
      <c r="G19" s="14"/>
    </row>
    <row r="20" s="1" customFormat="1" ht="17.25" customHeight="1" spans="1:7">
      <c r="A20" s="51"/>
      <c r="B20" s="22"/>
      <c r="C20" s="53">
        <f>'财拨总表（引用）'!A21</f>
        <v>0</v>
      </c>
      <c r="D20" s="49">
        <f>'财拨总表（引用）'!B21</f>
        <v>0</v>
      </c>
      <c r="E20" s="49">
        <f>'财拨总表（引用）'!C21</f>
        <v>0</v>
      </c>
      <c r="F20" s="49">
        <f>'财拨总表（引用）'!D21</f>
        <v>0</v>
      </c>
      <c r="G20" s="14"/>
    </row>
    <row r="21" s="1" customFormat="1" ht="17.25" customHeight="1" spans="1:7">
      <c r="A21" s="51"/>
      <c r="B21" s="22"/>
      <c r="C21" s="53">
        <f>'财拨总表（引用）'!A22</f>
        <v>0</v>
      </c>
      <c r="D21" s="49">
        <f>'财拨总表（引用）'!B22</f>
        <v>0</v>
      </c>
      <c r="E21" s="49">
        <f>'财拨总表（引用）'!C22</f>
        <v>0</v>
      </c>
      <c r="F21" s="49">
        <f>'财拨总表（引用）'!D22</f>
        <v>0</v>
      </c>
      <c r="G21" s="14"/>
    </row>
    <row r="22" s="1" customFormat="1" ht="17.25" customHeight="1" spans="1:7">
      <c r="A22" s="51"/>
      <c r="B22" s="22"/>
      <c r="C22" s="53">
        <f>'财拨总表（引用）'!A23</f>
        <v>0</v>
      </c>
      <c r="D22" s="49">
        <f>'财拨总表（引用）'!B23</f>
        <v>0</v>
      </c>
      <c r="E22" s="49">
        <f>'财拨总表（引用）'!C23</f>
        <v>0</v>
      </c>
      <c r="F22" s="49">
        <f>'财拨总表（引用）'!D23</f>
        <v>0</v>
      </c>
      <c r="G22" s="14"/>
    </row>
    <row r="23" s="1" customFormat="1" ht="17.25" customHeight="1" spans="1:7">
      <c r="A23" s="51"/>
      <c r="B23" s="22"/>
      <c r="C23" s="53">
        <f>'财拨总表（引用）'!A24</f>
        <v>0</v>
      </c>
      <c r="D23" s="49">
        <f>'财拨总表（引用）'!B24</f>
        <v>0</v>
      </c>
      <c r="E23" s="49">
        <f>'财拨总表（引用）'!C24</f>
        <v>0</v>
      </c>
      <c r="F23" s="49">
        <f>'财拨总表（引用）'!D24</f>
        <v>0</v>
      </c>
      <c r="G23" s="14"/>
    </row>
    <row r="24" s="1" customFormat="1" ht="17.25" customHeight="1" spans="1:7">
      <c r="A24" s="51"/>
      <c r="B24" s="22"/>
      <c r="C24" s="53">
        <f>'财拨总表（引用）'!A25</f>
        <v>0</v>
      </c>
      <c r="D24" s="49">
        <f>'财拨总表（引用）'!B25</f>
        <v>0</v>
      </c>
      <c r="E24" s="49">
        <f>'财拨总表（引用）'!C25</f>
        <v>0</v>
      </c>
      <c r="F24" s="49">
        <f>'财拨总表（引用）'!D25</f>
        <v>0</v>
      </c>
      <c r="G24" s="14"/>
    </row>
    <row r="25" s="1" customFormat="1" ht="17.25" customHeight="1" spans="1:7">
      <c r="A25" s="51"/>
      <c r="B25" s="22"/>
      <c r="C25" s="53">
        <f>'财拨总表（引用）'!A26</f>
        <v>0</v>
      </c>
      <c r="D25" s="49">
        <f>'财拨总表（引用）'!B26</f>
        <v>0</v>
      </c>
      <c r="E25" s="49">
        <f>'财拨总表（引用）'!C26</f>
        <v>0</v>
      </c>
      <c r="F25" s="49">
        <f>'财拨总表（引用）'!D26</f>
        <v>0</v>
      </c>
      <c r="G25" s="14"/>
    </row>
    <row r="26" s="1" customFormat="1" ht="19.5" customHeight="1" spans="1:7">
      <c r="A26" s="51"/>
      <c r="B26" s="22"/>
      <c r="C26" s="53">
        <f>'财拨总表（引用）'!A27</f>
        <v>0</v>
      </c>
      <c r="D26" s="49">
        <f>'财拨总表（引用）'!B27</f>
        <v>0</v>
      </c>
      <c r="E26" s="49">
        <f>'财拨总表（引用）'!C27</f>
        <v>0</v>
      </c>
      <c r="F26" s="49">
        <f>'财拨总表（引用）'!D27</f>
        <v>0</v>
      </c>
      <c r="G26" s="14"/>
    </row>
    <row r="27" s="1" customFormat="1" ht="19.5" customHeight="1" spans="1:7">
      <c r="A27" s="51"/>
      <c r="B27" s="22"/>
      <c r="C27" s="53">
        <f>'财拨总表（引用）'!A28</f>
        <v>0</v>
      </c>
      <c r="D27" s="49">
        <f>'财拨总表（引用）'!B28</f>
        <v>0</v>
      </c>
      <c r="E27" s="49">
        <f>'财拨总表（引用）'!C28</f>
        <v>0</v>
      </c>
      <c r="F27" s="49">
        <f>'财拨总表（引用）'!D28</f>
        <v>0</v>
      </c>
      <c r="G27" s="14"/>
    </row>
    <row r="28" s="1" customFormat="1" ht="19.5" customHeight="1" spans="1:7">
      <c r="A28" s="51"/>
      <c r="B28" s="22"/>
      <c r="C28" s="53">
        <f>'财拨总表（引用）'!A29</f>
        <v>0</v>
      </c>
      <c r="D28" s="49">
        <f>'财拨总表（引用）'!B29</f>
        <v>0</v>
      </c>
      <c r="E28" s="49">
        <f>'财拨总表（引用）'!C29</f>
        <v>0</v>
      </c>
      <c r="F28" s="49">
        <f>'财拨总表（引用）'!D29</f>
        <v>0</v>
      </c>
      <c r="G28" s="14"/>
    </row>
    <row r="29" s="1" customFormat="1" ht="19.5" customHeight="1" spans="1:7">
      <c r="A29" s="51"/>
      <c r="B29" s="22"/>
      <c r="C29" s="53">
        <f>'财拨总表（引用）'!A30</f>
        <v>0</v>
      </c>
      <c r="D29" s="49">
        <f>'财拨总表（引用）'!B30</f>
        <v>0</v>
      </c>
      <c r="E29" s="49">
        <f>'财拨总表（引用）'!C30</f>
        <v>0</v>
      </c>
      <c r="F29" s="49">
        <f>'财拨总表（引用）'!D30</f>
        <v>0</v>
      </c>
      <c r="G29" s="14"/>
    </row>
    <row r="30" s="1" customFormat="1" ht="19.5" customHeight="1" spans="1:7">
      <c r="A30" s="51"/>
      <c r="B30" s="22"/>
      <c r="C30" s="53">
        <f>'财拨总表（引用）'!A31</f>
        <v>0</v>
      </c>
      <c r="D30" s="49">
        <f>'财拨总表（引用）'!B31</f>
        <v>0</v>
      </c>
      <c r="E30" s="49">
        <f>'财拨总表（引用）'!C31</f>
        <v>0</v>
      </c>
      <c r="F30" s="49">
        <f>'财拨总表（引用）'!D31</f>
        <v>0</v>
      </c>
      <c r="G30" s="14"/>
    </row>
    <row r="31" s="1" customFormat="1" ht="19.5" customHeight="1" spans="1:7">
      <c r="A31" s="51"/>
      <c r="B31" s="22"/>
      <c r="C31" s="53">
        <f>'财拨总表（引用）'!A32</f>
        <v>0</v>
      </c>
      <c r="D31" s="49">
        <f>'财拨总表（引用）'!B32</f>
        <v>0</v>
      </c>
      <c r="E31" s="49">
        <f>'财拨总表（引用）'!C32</f>
        <v>0</v>
      </c>
      <c r="F31" s="49">
        <f>'财拨总表（引用）'!D32</f>
        <v>0</v>
      </c>
      <c r="G31" s="14"/>
    </row>
    <row r="32" s="1" customFormat="1" ht="19.5" customHeight="1" spans="1:7">
      <c r="A32" s="51"/>
      <c r="B32" s="22"/>
      <c r="C32" s="53">
        <f>'财拨总表（引用）'!A33</f>
        <v>0</v>
      </c>
      <c r="D32" s="49">
        <f>'财拨总表（引用）'!B33</f>
        <v>0</v>
      </c>
      <c r="E32" s="49">
        <f>'财拨总表（引用）'!C33</f>
        <v>0</v>
      </c>
      <c r="F32" s="49">
        <f>'财拨总表（引用）'!D33</f>
        <v>0</v>
      </c>
      <c r="G32" s="14"/>
    </row>
    <row r="33" s="1" customFormat="1" ht="19.5" customHeight="1" spans="1:7">
      <c r="A33" s="51"/>
      <c r="B33" s="22"/>
      <c r="C33" s="53">
        <f>'财拨总表（引用）'!A34</f>
        <v>0</v>
      </c>
      <c r="D33" s="49">
        <f>'财拨总表（引用）'!B34</f>
        <v>0</v>
      </c>
      <c r="E33" s="49">
        <f>'财拨总表（引用）'!C34</f>
        <v>0</v>
      </c>
      <c r="F33" s="49">
        <f>'财拨总表（引用）'!D34</f>
        <v>0</v>
      </c>
      <c r="G33" s="14"/>
    </row>
    <row r="34" s="1" customFormat="1" ht="19.5" customHeight="1" spans="1:7">
      <c r="A34" s="51"/>
      <c r="B34" s="22"/>
      <c r="C34" s="53">
        <f>'财拨总表（引用）'!A35</f>
        <v>0</v>
      </c>
      <c r="D34" s="49">
        <f>'财拨总表（引用）'!B35</f>
        <v>0</v>
      </c>
      <c r="E34" s="49">
        <f>'财拨总表（引用）'!C35</f>
        <v>0</v>
      </c>
      <c r="F34" s="49">
        <f>'财拨总表（引用）'!D35</f>
        <v>0</v>
      </c>
      <c r="G34" s="14"/>
    </row>
    <row r="35" s="1" customFormat="1" ht="19.5" customHeight="1" spans="1:7">
      <c r="A35" s="51"/>
      <c r="B35" s="22"/>
      <c r="C35" s="53">
        <f>'财拨总表（引用）'!A36</f>
        <v>0</v>
      </c>
      <c r="D35" s="49">
        <f>'财拨总表（引用）'!B36</f>
        <v>0</v>
      </c>
      <c r="E35" s="49">
        <f>'财拨总表（引用）'!C36</f>
        <v>0</v>
      </c>
      <c r="F35" s="49">
        <f>'财拨总表（引用）'!D36</f>
        <v>0</v>
      </c>
      <c r="G35" s="14"/>
    </row>
    <row r="36" s="1" customFormat="1" ht="19.5" customHeight="1" spans="1:7">
      <c r="A36" s="51"/>
      <c r="B36" s="22"/>
      <c r="C36" s="53">
        <f>'财拨总表（引用）'!A37</f>
        <v>0</v>
      </c>
      <c r="D36" s="49">
        <f>'财拨总表（引用）'!B37</f>
        <v>0</v>
      </c>
      <c r="E36" s="49">
        <f>'财拨总表（引用）'!C37</f>
        <v>0</v>
      </c>
      <c r="F36" s="49">
        <f>'财拨总表（引用）'!D37</f>
        <v>0</v>
      </c>
      <c r="G36" s="14"/>
    </row>
    <row r="37" s="1" customFormat="1" ht="19.5" customHeight="1" spans="1:7">
      <c r="A37" s="51"/>
      <c r="B37" s="22"/>
      <c r="C37" s="53">
        <f>'财拨总表（引用）'!A38</f>
        <v>0</v>
      </c>
      <c r="D37" s="49">
        <f>'财拨总表（引用）'!B38</f>
        <v>0</v>
      </c>
      <c r="E37" s="49">
        <f>'财拨总表（引用）'!C38</f>
        <v>0</v>
      </c>
      <c r="F37" s="49">
        <f>'财拨总表（引用）'!D38</f>
        <v>0</v>
      </c>
      <c r="G37" s="14"/>
    </row>
    <row r="38" s="1" customFormat="1" ht="19.5" customHeight="1" spans="1:7">
      <c r="A38" s="51"/>
      <c r="B38" s="22"/>
      <c r="C38" s="53">
        <f>'财拨总表（引用）'!A39</f>
        <v>0</v>
      </c>
      <c r="D38" s="49">
        <f>'财拨总表（引用）'!B39</f>
        <v>0</v>
      </c>
      <c r="E38" s="49">
        <f>'财拨总表（引用）'!C39</f>
        <v>0</v>
      </c>
      <c r="F38" s="49">
        <f>'财拨总表（引用）'!D39</f>
        <v>0</v>
      </c>
      <c r="G38" s="14"/>
    </row>
    <row r="39" s="1" customFormat="1" ht="19.5" customHeight="1" spans="1:7">
      <c r="A39" s="51"/>
      <c r="B39" s="22"/>
      <c r="C39" s="53">
        <f>'财拨总表（引用）'!A40</f>
        <v>0</v>
      </c>
      <c r="D39" s="49">
        <f>'财拨总表（引用）'!B40</f>
        <v>0</v>
      </c>
      <c r="E39" s="49">
        <f>'财拨总表（引用）'!C40</f>
        <v>0</v>
      </c>
      <c r="F39" s="49">
        <f>'财拨总表（引用）'!D40</f>
        <v>0</v>
      </c>
      <c r="G39" s="14"/>
    </row>
    <row r="40" s="1" customFormat="1" ht="19.5" customHeight="1" spans="1:7">
      <c r="A40" s="51"/>
      <c r="B40" s="22"/>
      <c r="C40" s="53">
        <f>'财拨总表（引用）'!A41</f>
        <v>0</v>
      </c>
      <c r="D40" s="49">
        <f>'财拨总表（引用）'!B41</f>
        <v>0</v>
      </c>
      <c r="E40" s="49">
        <f>'财拨总表（引用）'!C41</f>
        <v>0</v>
      </c>
      <c r="F40" s="49">
        <f>'财拨总表（引用）'!D41</f>
        <v>0</v>
      </c>
      <c r="G40" s="14"/>
    </row>
    <row r="41" s="1" customFormat="1" ht="19.5" customHeight="1" spans="1:7">
      <c r="A41" s="51"/>
      <c r="B41" s="22"/>
      <c r="C41" s="53">
        <f>'财拨总表（引用）'!A42</f>
        <v>0</v>
      </c>
      <c r="D41" s="49">
        <f>'财拨总表（引用）'!B42</f>
        <v>0</v>
      </c>
      <c r="E41" s="49">
        <f>'财拨总表（引用）'!C42</f>
        <v>0</v>
      </c>
      <c r="F41" s="49">
        <f>'财拨总表（引用）'!D42</f>
        <v>0</v>
      </c>
      <c r="G41" s="14"/>
    </row>
    <row r="42" s="1" customFormat="1" ht="19.5" customHeight="1" spans="1:7">
      <c r="A42" s="51"/>
      <c r="B42" s="22"/>
      <c r="C42" s="53">
        <f>'财拨总表（引用）'!A43</f>
        <v>0</v>
      </c>
      <c r="D42" s="49">
        <f>'财拨总表（引用）'!B43</f>
        <v>0</v>
      </c>
      <c r="E42" s="49">
        <f>'财拨总表（引用）'!C43</f>
        <v>0</v>
      </c>
      <c r="F42" s="49">
        <f>'财拨总表（引用）'!D43</f>
        <v>0</v>
      </c>
      <c r="G42" s="14"/>
    </row>
    <row r="43" s="1" customFormat="1" ht="19.5" customHeight="1" spans="1:7">
      <c r="A43" s="51"/>
      <c r="B43" s="22"/>
      <c r="C43" s="53">
        <f>'财拨总表（引用）'!A44</f>
        <v>0</v>
      </c>
      <c r="D43" s="49">
        <f>'财拨总表（引用）'!B44</f>
        <v>0</v>
      </c>
      <c r="E43" s="49">
        <f>'财拨总表（引用）'!C44</f>
        <v>0</v>
      </c>
      <c r="F43" s="49">
        <f>'财拨总表（引用）'!D44</f>
        <v>0</v>
      </c>
      <c r="G43" s="14"/>
    </row>
    <row r="44" s="1" customFormat="1" ht="19.5" customHeight="1" spans="1:7">
      <c r="A44" s="51"/>
      <c r="B44" s="22"/>
      <c r="C44" s="53">
        <f>'财拨总表（引用）'!A45</f>
        <v>0</v>
      </c>
      <c r="D44" s="49">
        <f>'财拨总表（引用）'!B45</f>
        <v>0</v>
      </c>
      <c r="E44" s="49">
        <f>'财拨总表（引用）'!C45</f>
        <v>0</v>
      </c>
      <c r="F44" s="49">
        <f>'财拨总表（引用）'!D45</f>
        <v>0</v>
      </c>
      <c r="G44" s="14"/>
    </row>
    <row r="45" s="1" customFormat="1" ht="19.5" customHeight="1" spans="1:7">
      <c r="A45" s="51"/>
      <c r="B45" s="22"/>
      <c r="C45" s="53">
        <f>'财拨总表（引用）'!A46</f>
        <v>0</v>
      </c>
      <c r="D45" s="49">
        <f>'财拨总表（引用）'!B46</f>
        <v>0</v>
      </c>
      <c r="E45" s="49">
        <f>'财拨总表（引用）'!C46</f>
        <v>0</v>
      </c>
      <c r="F45" s="49">
        <f>'财拨总表（引用）'!D46</f>
        <v>0</v>
      </c>
      <c r="G45" s="14"/>
    </row>
    <row r="46" s="1" customFormat="1" ht="19.5" customHeight="1" spans="1:7">
      <c r="A46" s="51"/>
      <c r="B46" s="22"/>
      <c r="C46" s="53">
        <f>'财拨总表（引用）'!A47</f>
        <v>0</v>
      </c>
      <c r="D46" s="49">
        <f>'财拨总表（引用）'!B47</f>
        <v>0</v>
      </c>
      <c r="E46" s="49">
        <f>'财拨总表（引用）'!C47</f>
        <v>0</v>
      </c>
      <c r="F46" s="49">
        <f>'财拨总表（引用）'!D47</f>
        <v>0</v>
      </c>
      <c r="G46" s="14"/>
    </row>
    <row r="47" s="1" customFormat="1" ht="19.5" customHeight="1" spans="1:7">
      <c r="A47" s="51"/>
      <c r="B47" s="22"/>
      <c r="C47" s="53">
        <f>'财拨总表（引用）'!A48</f>
        <v>0</v>
      </c>
      <c r="D47" s="49">
        <f>'财拨总表（引用）'!B48</f>
        <v>0</v>
      </c>
      <c r="E47" s="49">
        <f>'财拨总表（引用）'!C48</f>
        <v>0</v>
      </c>
      <c r="F47" s="49">
        <f>'财拨总表（引用）'!D48</f>
        <v>0</v>
      </c>
      <c r="G47" s="14"/>
    </row>
    <row r="48" s="1" customFormat="1" ht="19.5" customHeight="1" spans="1:7">
      <c r="A48" s="51"/>
      <c r="B48" s="22"/>
      <c r="C48" s="53">
        <f>'财拨总表（引用）'!A49</f>
        <v>0</v>
      </c>
      <c r="D48" s="49">
        <f>'财拨总表（引用）'!B49</f>
        <v>0</v>
      </c>
      <c r="E48" s="49">
        <f>'财拨总表（引用）'!C49</f>
        <v>0</v>
      </c>
      <c r="F48" s="49">
        <f>'财拨总表（引用）'!D49</f>
        <v>0</v>
      </c>
      <c r="G48" s="14"/>
    </row>
    <row r="49" s="1" customFormat="1" ht="17.25" customHeight="1" spans="1:7">
      <c r="A49" s="51" t="s">
        <v>80</v>
      </c>
      <c r="B49" s="22"/>
      <c r="C49" s="49" t="s">
        <v>81</v>
      </c>
      <c r="D49" s="49"/>
      <c r="E49" s="49"/>
      <c r="F49" s="22"/>
      <c r="G49" s="14"/>
    </row>
    <row r="50" s="1" customFormat="1" ht="17.25" customHeight="1" spans="1:7">
      <c r="A50" s="18" t="s">
        <v>82</v>
      </c>
      <c r="B50" s="22"/>
      <c r="C50" s="49"/>
      <c r="D50" s="49"/>
      <c r="E50" s="49"/>
      <c r="F50" s="22"/>
      <c r="G50" s="14"/>
    </row>
    <row r="51" s="1" customFormat="1" ht="17.25" customHeight="1" spans="1:7">
      <c r="A51" s="51" t="s">
        <v>83</v>
      </c>
      <c r="B51" s="8"/>
      <c r="C51" s="49"/>
      <c r="D51" s="49"/>
      <c r="E51" s="49"/>
      <c r="F51" s="22"/>
      <c r="G51" s="14"/>
    </row>
    <row r="52" s="1" customFormat="1" ht="17.25" customHeight="1" spans="1:7">
      <c r="A52" s="51"/>
      <c r="B52" s="22"/>
      <c r="C52" s="49"/>
      <c r="D52" s="49"/>
      <c r="E52" s="49"/>
      <c r="F52" s="22"/>
      <c r="G52" s="14"/>
    </row>
    <row r="53" s="1" customFormat="1" ht="17.25" customHeight="1" spans="1:7">
      <c r="A53" s="51"/>
      <c r="B53" s="22"/>
      <c r="C53" s="49"/>
      <c r="D53" s="49"/>
      <c r="E53" s="49"/>
      <c r="F53" s="22"/>
      <c r="G53" s="14"/>
    </row>
    <row r="54" s="1" customFormat="1" ht="17.25" customHeight="1" spans="1:7">
      <c r="A54" s="55" t="s">
        <v>31</v>
      </c>
      <c r="B54" s="8">
        <f>B6</f>
        <v>1892227</v>
      </c>
      <c r="C54" s="55" t="s">
        <v>32</v>
      </c>
      <c r="D54" s="8">
        <f>'财拨总表（引用）'!B7</f>
        <v>1892227</v>
      </c>
      <c r="E54" s="8">
        <f>'财拨总表（引用）'!C7</f>
        <v>1892227</v>
      </c>
      <c r="F54" s="8">
        <f>'财拨总表（引用）'!D7</f>
        <v>0</v>
      </c>
      <c r="G54" s="14"/>
    </row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 spans="32:32">
      <c r="AF80" s="12"/>
    </row>
    <row r="81" s="1" customFormat="1" ht="15" spans="30:30">
      <c r="AD81" s="12"/>
    </row>
    <row r="82" s="1" customFormat="1" ht="15" spans="31:32">
      <c r="AE82" s="12"/>
      <c r="AF82" s="12"/>
    </row>
    <row r="83" s="1" customFormat="1" ht="15" spans="32:33">
      <c r="AF83" s="12"/>
      <c r="AG83" s="12"/>
    </row>
    <row r="84" s="1" customFormat="1" ht="15" spans="33:33">
      <c r="AG84" s="56" t="s">
        <v>84</v>
      </c>
    </row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 spans="26:26">
      <c r="Z121" s="12"/>
    </row>
    <row r="122" s="1" customFormat="1" ht="15" spans="23:26">
      <c r="W122" s="12"/>
      <c r="X122" s="12"/>
      <c r="Y122" s="12"/>
      <c r="Z122" s="56" t="s">
        <v>84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C4:F4"/>
  </mergeCells>
  <printOptions horizontalCentered="1"/>
  <pageMargins left="0.393700787401575" right="0.393700787401575" top="0.590551181102362" bottom="0.590551181102362" header="0.5" footer="0.5"/>
  <pageSetup paperSize="9" scale="85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4" sqref="A4:B4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5" t="s">
        <v>85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9</v>
      </c>
      <c r="B3" s="18"/>
      <c r="C3" s="18"/>
      <c r="D3" s="18"/>
      <c r="E3" s="19" t="s">
        <v>10</v>
      </c>
      <c r="F3" s="14"/>
      <c r="G3" s="14"/>
    </row>
    <row r="4" s="1" customFormat="1" ht="17.25" customHeight="1" spans="1:7">
      <c r="A4" s="4" t="s">
        <v>59</v>
      </c>
      <c r="B4" s="4"/>
      <c r="C4" s="4" t="s">
        <v>86</v>
      </c>
      <c r="D4" s="4"/>
      <c r="E4" s="4"/>
      <c r="F4" s="14"/>
      <c r="G4" s="14"/>
    </row>
    <row r="5" s="1" customFormat="1" ht="21" customHeight="1" spans="1:7">
      <c r="A5" s="4" t="s">
        <v>65</v>
      </c>
      <c r="B5" s="4" t="s">
        <v>66</v>
      </c>
      <c r="C5" s="4" t="s">
        <v>36</v>
      </c>
      <c r="D5" s="4" t="s">
        <v>60</v>
      </c>
      <c r="E5" s="4" t="s">
        <v>61</v>
      </c>
      <c r="F5" s="14"/>
      <c r="G5" s="14"/>
    </row>
    <row r="6" s="1" customFormat="1" ht="21" customHeight="1" spans="1:7">
      <c r="A6" s="5" t="s">
        <v>50</v>
      </c>
      <c r="B6" s="5" t="s">
        <v>50</v>
      </c>
      <c r="C6" s="21">
        <v>1</v>
      </c>
      <c r="D6" s="21">
        <f>C6+1</f>
        <v>2</v>
      </c>
      <c r="E6" s="21">
        <f>D6+1</f>
        <v>3</v>
      </c>
      <c r="F6" s="14"/>
      <c r="G6" s="14"/>
    </row>
    <row r="7" s="1" customFormat="1" ht="18.75" customHeight="1" spans="1:7">
      <c r="A7" s="6" t="s">
        <v>51</v>
      </c>
      <c r="B7" s="41" t="s">
        <v>36</v>
      </c>
      <c r="C7" s="23">
        <v>1892227</v>
      </c>
      <c r="D7" s="23">
        <v>1192227</v>
      </c>
      <c r="E7" s="42">
        <v>700000</v>
      </c>
      <c r="F7" s="14"/>
      <c r="G7" s="14"/>
    </row>
    <row r="8" s="1" customFormat="1" ht="30" customHeight="1" spans="1:5">
      <c r="A8" s="38" t="s">
        <v>54</v>
      </c>
      <c r="B8" s="9" t="s">
        <v>67</v>
      </c>
      <c r="C8" s="23">
        <v>147189</v>
      </c>
      <c r="D8" s="23">
        <v>147189</v>
      </c>
      <c r="E8" s="42"/>
    </row>
    <row r="9" s="1" customFormat="1" ht="30" customHeight="1" spans="1:5">
      <c r="A9" s="6" t="s">
        <v>68</v>
      </c>
      <c r="B9" s="9" t="s">
        <v>53</v>
      </c>
      <c r="C9" s="23">
        <v>1660935</v>
      </c>
      <c r="D9" s="23">
        <v>960935</v>
      </c>
      <c r="E9" s="42">
        <v>700000</v>
      </c>
    </row>
    <row r="10" s="1" customFormat="1" ht="30" customHeight="1" spans="1:5">
      <c r="A10" s="6" t="s">
        <v>56</v>
      </c>
      <c r="B10" s="9" t="s">
        <v>69</v>
      </c>
      <c r="C10" s="23">
        <v>84103</v>
      </c>
      <c r="D10" s="23">
        <v>84103</v>
      </c>
      <c r="E10" s="42"/>
    </row>
    <row r="11" s="1" customFormat="1" ht="21" customHeight="1" spans="1:7">
      <c r="A11" s="14"/>
      <c r="B11" s="14"/>
      <c r="C11" s="14"/>
      <c r="D11" s="14"/>
      <c r="E11" s="14"/>
      <c r="F11" s="14"/>
      <c r="G11" s="14"/>
    </row>
    <row r="12" s="1" customFormat="1" ht="21" customHeight="1" spans="1:7">
      <c r="A12" s="14"/>
      <c r="B12" s="14"/>
      <c r="C12" s="14"/>
      <c r="D12" s="14"/>
      <c r="E12" s="14"/>
      <c r="F12" s="14"/>
      <c r="G12" s="14"/>
    </row>
    <row r="13" s="1" customFormat="1" ht="21" customHeight="1" spans="1:7">
      <c r="A13" s="14"/>
      <c r="B13" s="14"/>
      <c r="C13" s="14"/>
      <c r="D13" s="14"/>
      <c r="E13" s="14"/>
      <c r="F13" s="14"/>
      <c r="G13" s="14"/>
    </row>
    <row r="14" s="1" customFormat="1" ht="21" customHeight="1" spans="1:7">
      <c r="A14" s="14"/>
      <c r="B14" s="14"/>
      <c r="C14" s="14"/>
      <c r="D14" s="14"/>
      <c r="E14" s="14"/>
      <c r="F14" s="14"/>
      <c r="G14" s="14"/>
    </row>
    <row r="15" s="1" customFormat="1" ht="21" customHeight="1" spans="1:7">
      <c r="A15" s="14"/>
      <c r="B15" s="14"/>
      <c r="C15" s="14"/>
      <c r="D15" s="14"/>
      <c r="E15" s="14"/>
      <c r="F15" s="14"/>
      <c r="G15" s="14"/>
    </row>
    <row r="16" s="1" customFormat="1" ht="21" customHeight="1" spans="1:7">
      <c r="A16" s="14"/>
      <c r="B16" s="14"/>
      <c r="C16" s="14"/>
      <c r="D16" s="14"/>
      <c r="E16" s="14"/>
      <c r="F16" s="14"/>
      <c r="G16" s="14"/>
    </row>
    <row r="17" s="1" customFormat="1" ht="21" customHeight="1" spans="1:7">
      <c r="A17" s="14"/>
      <c r="B17" s="14"/>
      <c r="C17" s="14"/>
      <c r="D17" s="14"/>
      <c r="E17" s="14"/>
      <c r="F17" s="14"/>
      <c r="G17" s="14"/>
    </row>
    <row r="18" s="1" customFormat="1" ht="21" customHeight="1"/>
    <row r="19" s="1" customFormat="1" ht="21" customHeight="1" spans="1:7">
      <c r="A19" s="14"/>
      <c r="B19" s="14"/>
      <c r="C19" s="14"/>
      <c r="D19" s="14"/>
      <c r="E19" s="14"/>
      <c r="F19" s="14"/>
      <c r="G19" s="14"/>
    </row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topLeftCell="A12" workbookViewId="0">
      <selection activeCell="A3" sqref="A3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4" width="28" style="1" customWidth="1"/>
    <col min="5" max="5" width="28" style="32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33"/>
      <c r="F1" s="14"/>
      <c r="G1" s="14"/>
    </row>
    <row r="2" s="1" customFormat="1" ht="29.25" customHeight="1" spans="1:7">
      <c r="A2" s="15" t="s">
        <v>87</v>
      </c>
      <c r="B2" s="15"/>
      <c r="C2" s="15"/>
      <c r="D2" s="15"/>
      <c r="E2" s="34"/>
      <c r="F2" s="16"/>
      <c r="G2" s="16"/>
    </row>
    <row r="3" s="1" customFormat="1" ht="21" customHeight="1" spans="1:7">
      <c r="A3" s="17" t="s">
        <v>9</v>
      </c>
      <c r="B3" s="18"/>
      <c r="C3" s="18"/>
      <c r="D3" s="18"/>
      <c r="E3" s="35" t="s">
        <v>10</v>
      </c>
      <c r="F3" s="14"/>
      <c r="G3" s="14"/>
    </row>
    <row r="4" s="1" customFormat="1" ht="17.25" customHeight="1" spans="1:7">
      <c r="A4" s="4" t="s">
        <v>88</v>
      </c>
      <c r="B4" s="4"/>
      <c r="C4" s="4" t="s">
        <v>89</v>
      </c>
      <c r="D4" s="4"/>
      <c r="E4" s="36"/>
      <c r="F4" s="14"/>
      <c r="G4" s="14"/>
    </row>
    <row r="5" s="1" customFormat="1" ht="21" customHeight="1" spans="1:7">
      <c r="A5" s="4" t="s">
        <v>65</v>
      </c>
      <c r="B5" s="3" t="s">
        <v>66</v>
      </c>
      <c r="C5" s="20" t="s">
        <v>36</v>
      </c>
      <c r="D5" s="20" t="s">
        <v>90</v>
      </c>
      <c r="E5" s="37" t="s">
        <v>91</v>
      </c>
      <c r="F5" s="14"/>
      <c r="G5" s="14"/>
    </row>
    <row r="6" s="1" customFormat="1" ht="21" customHeight="1" spans="1:7">
      <c r="A6" s="5" t="s">
        <v>50</v>
      </c>
      <c r="B6" s="5" t="s">
        <v>50</v>
      </c>
      <c r="C6" s="21">
        <v>1</v>
      </c>
      <c r="D6" s="21">
        <f>C6+1</f>
        <v>2</v>
      </c>
      <c r="E6" s="21">
        <v>3</v>
      </c>
      <c r="F6" s="14"/>
      <c r="G6" s="14"/>
    </row>
    <row r="7" s="1" customFormat="1" ht="18.75" customHeight="1" spans="1:8">
      <c r="A7" s="38" t="s">
        <v>51</v>
      </c>
      <c r="B7" s="9" t="s">
        <v>36</v>
      </c>
      <c r="C7" s="23">
        <v>1192227</v>
      </c>
      <c r="D7" s="23">
        <v>1036227</v>
      </c>
      <c r="E7" s="39">
        <v>156000</v>
      </c>
      <c r="F7" s="40"/>
      <c r="G7" s="40"/>
      <c r="H7" s="12"/>
    </row>
    <row r="8" s="1" customFormat="1" ht="25" customHeight="1" spans="1:5">
      <c r="A8" s="6" t="s">
        <v>54</v>
      </c>
      <c r="B8" s="9" t="s">
        <v>92</v>
      </c>
      <c r="C8" s="23">
        <v>147189</v>
      </c>
      <c r="D8" s="23">
        <v>147189</v>
      </c>
      <c r="E8" s="39"/>
    </row>
    <row r="9" s="1" customFormat="1" ht="25" customHeight="1" spans="1:5">
      <c r="A9" s="6" t="s">
        <v>68</v>
      </c>
      <c r="B9" s="9" t="s">
        <v>93</v>
      </c>
      <c r="C9" s="23">
        <v>420996</v>
      </c>
      <c r="D9" s="23">
        <v>420996</v>
      </c>
      <c r="E9" s="39"/>
    </row>
    <row r="10" s="1" customFormat="1" ht="25" customHeight="1" spans="1:5">
      <c r="A10" s="38" t="s">
        <v>68</v>
      </c>
      <c r="B10" s="9" t="s">
        <v>94</v>
      </c>
      <c r="C10" s="23">
        <v>279864</v>
      </c>
      <c r="D10" s="23">
        <v>279864</v>
      </c>
      <c r="E10" s="39"/>
    </row>
    <row r="11" s="1" customFormat="1" ht="25" customHeight="1" spans="1:5">
      <c r="A11" s="6" t="s">
        <v>68</v>
      </c>
      <c r="B11" s="9" t="s">
        <v>95</v>
      </c>
      <c r="C11" s="23">
        <v>35083</v>
      </c>
      <c r="D11" s="23">
        <v>35083</v>
      </c>
      <c r="E11" s="39"/>
    </row>
    <row r="12" s="1" customFormat="1" ht="25" customHeight="1" spans="1:5">
      <c r="A12" s="6" t="s">
        <v>68</v>
      </c>
      <c r="B12" s="9" t="s">
        <v>96</v>
      </c>
      <c r="C12" s="23">
        <v>2105</v>
      </c>
      <c r="D12" s="23">
        <v>2105</v>
      </c>
      <c r="E12" s="39"/>
    </row>
    <row r="13" s="1" customFormat="1" ht="25" customHeight="1" spans="1:5">
      <c r="A13" s="38" t="s">
        <v>68</v>
      </c>
      <c r="B13" s="9" t="s">
        <v>97</v>
      </c>
      <c r="C13" s="23">
        <v>42052</v>
      </c>
      <c r="D13" s="23">
        <v>42052</v>
      </c>
      <c r="E13" s="39"/>
    </row>
    <row r="14" s="1" customFormat="1" ht="25" customHeight="1" spans="1:5">
      <c r="A14" s="6" t="s">
        <v>56</v>
      </c>
      <c r="B14" s="9" t="s">
        <v>69</v>
      </c>
      <c r="C14" s="23">
        <v>84103</v>
      </c>
      <c r="D14" s="23">
        <v>84103</v>
      </c>
      <c r="E14" s="39"/>
    </row>
    <row r="15" s="1" customFormat="1" ht="25" customHeight="1" spans="1:5">
      <c r="A15" s="6" t="s">
        <v>68</v>
      </c>
      <c r="B15" s="9" t="s">
        <v>98</v>
      </c>
      <c r="C15" s="23">
        <v>10000</v>
      </c>
      <c r="D15" s="23"/>
      <c r="E15" s="39">
        <v>10000</v>
      </c>
    </row>
    <row r="16" s="1" customFormat="1" ht="25" customHeight="1" spans="1:5">
      <c r="A16" s="38" t="s">
        <v>68</v>
      </c>
      <c r="B16" s="9" t="s">
        <v>99</v>
      </c>
      <c r="C16" s="23">
        <v>14150</v>
      </c>
      <c r="D16" s="23"/>
      <c r="E16" s="39">
        <v>14150</v>
      </c>
    </row>
    <row r="17" s="1" customFormat="1" ht="25" customHeight="1" spans="1:5">
      <c r="A17" s="6" t="s">
        <v>68</v>
      </c>
      <c r="B17" s="9" t="s">
        <v>100</v>
      </c>
      <c r="C17" s="23">
        <v>21850</v>
      </c>
      <c r="D17" s="23"/>
      <c r="E17" s="39">
        <v>21850</v>
      </c>
    </row>
    <row r="18" s="1" customFormat="1" ht="25" customHeight="1" spans="1:5">
      <c r="A18" s="6" t="s">
        <v>68</v>
      </c>
      <c r="B18" s="9" t="s">
        <v>101</v>
      </c>
      <c r="C18" s="23">
        <v>9755</v>
      </c>
      <c r="D18" s="23">
        <v>9755</v>
      </c>
      <c r="E18" s="39"/>
    </row>
    <row r="19" s="1" customFormat="1" ht="25" customHeight="1" spans="1:5">
      <c r="A19" s="38" t="s">
        <v>68</v>
      </c>
      <c r="B19" s="9" t="s">
        <v>102</v>
      </c>
      <c r="C19" s="23">
        <v>1560</v>
      </c>
      <c r="D19" s="23">
        <v>1560</v>
      </c>
      <c r="E19" s="39"/>
    </row>
    <row r="20" s="1" customFormat="1" ht="25" customHeight="1" spans="1:5">
      <c r="A20" s="6" t="s">
        <v>68</v>
      </c>
      <c r="B20" s="9" t="s">
        <v>103</v>
      </c>
      <c r="C20" s="23">
        <v>10400</v>
      </c>
      <c r="D20" s="23">
        <v>10400</v>
      </c>
      <c r="E20" s="39"/>
    </row>
    <row r="21" s="1" customFormat="1" ht="25" customHeight="1" spans="1:5">
      <c r="A21" s="6" t="s">
        <v>68</v>
      </c>
      <c r="B21" s="9" t="s">
        <v>104</v>
      </c>
      <c r="C21" s="23">
        <v>3120</v>
      </c>
      <c r="D21" s="23">
        <v>3120</v>
      </c>
      <c r="E21" s="39"/>
    </row>
    <row r="22" s="1" customFormat="1" ht="25" customHeight="1" spans="1:5">
      <c r="A22" s="38" t="s">
        <v>68</v>
      </c>
      <c r="B22" s="9" t="s">
        <v>105</v>
      </c>
      <c r="C22" s="23">
        <v>110000</v>
      </c>
      <c r="D22" s="23"/>
      <c r="E22" s="39">
        <v>110000</v>
      </c>
    </row>
    <row r="23" s="1" customFormat="1" ht="21" customHeight="1" spans="1:8">
      <c r="A23" s="14"/>
      <c r="B23" s="14"/>
      <c r="C23" s="14"/>
      <c r="D23" s="14"/>
      <c r="E23" s="33"/>
      <c r="F23" s="14"/>
      <c r="G23" s="14"/>
      <c r="H23" s="12"/>
    </row>
    <row r="24" s="1" customFormat="1" ht="21" customHeight="1" spans="1:7">
      <c r="A24" s="14"/>
      <c r="B24" s="14"/>
      <c r="C24" s="14"/>
      <c r="D24" s="14"/>
      <c r="E24" s="33"/>
      <c r="F24" s="14"/>
      <c r="G24" s="14"/>
    </row>
    <row r="25" s="1" customFormat="1" ht="21" customHeight="1" spans="1:6">
      <c r="A25" s="14"/>
      <c r="B25" s="14"/>
      <c r="C25" s="14"/>
      <c r="D25" s="14"/>
      <c r="E25" s="33"/>
      <c r="F25" s="14"/>
    </row>
    <row r="26" s="1" customFormat="1" ht="21" customHeight="1" spans="1:7">
      <c r="A26" s="14"/>
      <c r="B26" s="14"/>
      <c r="C26" s="14"/>
      <c r="D26" s="14"/>
      <c r="E26" s="33"/>
      <c r="F26" s="14"/>
      <c r="G26" s="14"/>
    </row>
    <row r="27" s="1" customFormat="1" ht="21" customHeight="1" spans="1:7">
      <c r="A27" s="14"/>
      <c r="B27" s="14"/>
      <c r="C27" s="14"/>
      <c r="D27" s="14"/>
      <c r="E27" s="33"/>
      <c r="F27" s="14"/>
      <c r="G27" s="14"/>
    </row>
    <row r="28" s="1" customFormat="1" ht="21" customHeight="1" spans="1:7">
      <c r="A28" s="14"/>
      <c r="B28" s="14"/>
      <c r="C28" s="14"/>
      <c r="D28" s="14"/>
      <c r="E28" s="33"/>
      <c r="F28" s="14"/>
      <c r="G28" s="14"/>
    </row>
    <row r="29" s="1" customFormat="1" ht="21" customHeight="1" spans="1:7">
      <c r="A29" s="14"/>
      <c r="B29" s="14"/>
      <c r="C29" s="14"/>
      <c r="D29" s="14"/>
      <c r="E29" s="33"/>
      <c r="F29" s="14"/>
      <c r="G29" s="14"/>
    </row>
    <row r="30" s="1" customFormat="1" ht="21" customHeight="1" spans="1:7">
      <c r="A30" s="14"/>
      <c r="B30" s="14"/>
      <c r="C30" s="14"/>
      <c r="D30" s="14"/>
      <c r="E30" s="33"/>
      <c r="F30" s="14"/>
      <c r="G30" s="14"/>
    </row>
    <row r="31" s="1" customFormat="1" ht="21" customHeight="1" spans="1:7">
      <c r="A31" s="14"/>
      <c r="B31" s="14"/>
      <c r="C31" s="14"/>
      <c r="D31" s="14"/>
      <c r="E31" s="33"/>
      <c r="F31" s="14"/>
      <c r="G31" s="14"/>
    </row>
    <row r="32" s="1" customFormat="1" ht="21" customHeight="1" spans="5:5">
      <c r="E32" s="32"/>
    </row>
    <row r="33" s="1" customFormat="1" ht="21" customHeight="1" spans="1:7">
      <c r="A33" s="14"/>
      <c r="B33" s="14"/>
      <c r="C33" s="14"/>
      <c r="D33" s="14"/>
      <c r="E33" s="33"/>
      <c r="F33" s="14"/>
      <c r="G33" s="14"/>
    </row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dataValidations count="2">
    <dataValidation type="list" allowBlank="1" showErrorMessage="1" sqref="B8:B14 B15:B22">
      <formula1>[1]EXPECOID!#REF!</formula1>
    </dataValidation>
    <dataValidation type="list" allowBlank="1" showErrorMessage="1" sqref="A15 A16 A17 A18 A19 A20 A21 A22 A8:A14">
      <formula1>[1]EXPFUNCID!#REF!</formula1>
    </dataValidation>
  </dataValidation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showGridLines="0" workbookViewId="0">
      <selection activeCell="A2" sqref="A2:G2"/>
    </sheetView>
  </sheetViews>
  <sheetFormatPr defaultColWidth="9.14285714285714" defaultRowHeight="12.75" customHeight="1" outlineLevelCol="7"/>
  <cols>
    <col min="1" max="1" width="24.2857142857143" style="1" customWidth="1"/>
    <col min="2" max="2" width="50.4285714285714" style="1" customWidth="1"/>
    <col min="3" max="3" width="19.7142857142857" style="1" customWidth="1"/>
    <col min="4" max="4" width="17.7142857142857" style="1" customWidth="1"/>
    <col min="5" max="5" width="15" style="1" customWidth="1"/>
    <col min="6" max="6" width="17.5714285714286" style="1" customWidth="1"/>
    <col min="7" max="7" width="18.5714285714286" style="1" customWidth="1"/>
    <col min="8" max="9" width="9.14285714285714" style="1" customWidth="1"/>
  </cols>
  <sheetData>
    <row r="1" s="1" customFormat="1" ht="15" spans="7:7">
      <c r="G1" s="24"/>
    </row>
    <row r="2" s="1" customFormat="1" ht="30" customHeight="1" spans="1:7">
      <c r="A2" s="15" t="s">
        <v>106</v>
      </c>
      <c r="B2" s="15"/>
      <c r="C2" s="15"/>
      <c r="D2" s="15"/>
      <c r="E2" s="15"/>
      <c r="F2" s="15"/>
      <c r="G2" s="15"/>
    </row>
    <row r="3" s="1" customFormat="1" ht="18" customHeight="1" spans="1:7">
      <c r="A3" s="25" t="s">
        <v>9</v>
      </c>
      <c r="B3" s="25"/>
      <c r="C3" s="25"/>
      <c r="D3" s="26"/>
      <c r="E3" s="26"/>
      <c r="F3" s="26"/>
      <c r="G3" s="19" t="s">
        <v>10</v>
      </c>
    </row>
    <row r="4" s="1" customFormat="1" ht="31.5" customHeight="1" spans="1:7">
      <c r="A4" s="5" t="s">
        <v>107</v>
      </c>
      <c r="B4" s="5" t="s">
        <v>108</v>
      </c>
      <c r="C4" s="5" t="s">
        <v>36</v>
      </c>
      <c r="D4" s="27" t="s">
        <v>109</v>
      </c>
      <c r="E4" s="5" t="s">
        <v>100</v>
      </c>
      <c r="F4" s="28" t="s">
        <v>110</v>
      </c>
      <c r="G4" s="5" t="s">
        <v>111</v>
      </c>
    </row>
    <row r="5" s="1" customFormat="1" ht="21.75" customHeight="1" spans="1:7">
      <c r="A5" s="29" t="s">
        <v>50</v>
      </c>
      <c r="B5" s="29" t="s">
        <v>50</v>
      </c>
      <c r="C5" s="30">
        <v>1</v>
      </c>
      <c r="D5" s="31">
        <f>C5+1</f>
        <v>2</v>
      </c>
      <c r="E5" s="31">
        <f>D5+1</f>
        <v>3</v>
      </c>
      <c r="F5" s="31">
        <f>E5+1</f>
        <v>4</v>
      </c>
      <c r="G5" s="31">
        <f>F5+1</f>
        <v>5</v>
      </c>
    </row>
    <row r="6" s="1" customFormat="1" ht="22.5" customHeight="1" spans="1:7">
      <c r="A6" s="6" t="s">
        <v>51</v>
      </c>
      <c r="B6" s="6" t="s">
        <v>36</v>
      </c>
      <c r="C6" s="23">
        <v>21850</v>
      </c>
      <c r="D6" s="23"/>
      <c r="E6" s="23">
        <v>21850</v>
      </c>
      <c r="F6" s="22"/>
      <c r="G6" s="22"/>
    </row>
    <row r="7" s="1" customFormat="1" ht="37.5" customHeight="1" spans="1:7">
      <c r="A7" s="6" t="s">
        <v>112</v>
      </c>
      <c r="B7" s="6" t="s">
        <v>113</v>
      </c>
      <c r="C7" s="23">
        <v>21850</v>
      </c>
      <c r="D7" s="23"/>
      <c r="E7" s="23">
        <v>21850</v>
      </c>
      <c r="F7" s="22"/>
      <c r="G7" s="22"/>
    </row>
    <row r="8" s="1" customFormat="1" ht="15" spans="1:7">
      <c r="A8" s="12"/>
      <c r="B8" s="12"/>
      <c r="C8" s="12"/>
      <c r="D8" s="12"/>
      <c r="E8" s="12"/>
      <c r="F8" s="12"/>
      <c r="G8" s="12"/>
    </row>
    <row r="9" s="1" customFormat="1" ht="15" spans="1:8">
      <c r="A9" s="12"/>
      <c r="B9" s="12"/>
      <c r="C9" s="12"/>
      <c r="D9" s="12"/>
      <c r="E9" s="12"/>
      <c r="F9" s="12"/>
      <c r="G9" s="12"/>
      <c r="H9" s="12"/>
    </row>
    <row r="10" s="1" customFormat="1" ht="15" spans="1:7">
      <c r="A10" s="12"/>
      <c r="B10" s="12"/>
      <c r="C10" s="12"/>
      <c r="D10" s="12"/>
      <c r="E10" s="12"/>
      <c r="F10" s="12"/>
      <c r="G10" s="12"/>
    </row>
    <row r="11" s="1" customFormat="1" ht="15" spans="1:7">
      <c r="A11" s="12"/>
      <c r="B11" s="12"/>
      <c r="C11" s="12"/>
      <c r="D11" s="12"/>
      <c r="E11" s="12"/>
      <c r="F11" s="12"/>
      <c r="G11" s="12"/>
    </row>
    <row r="12" s="1" customFormat="1" ht="15" spans="1:7">
      <c r="A12" s="12"/>
      <c r="B12" s="12"/>
      <c r="C12" s="12"/>
      <c r="D12" s="12"/>
      <c r="E12" s="12"/>
      <c r="F12" s="12"/>
      <c r="G12" s="12"/>
    </row>
    <row r="13" s="1" customFormat="1" ht="15" spans="1:7">
      <c r="A13" s="12"/>
      <c r="B13" s="12"/>
      <c r="C13" s="12"/>
      <c r="D13" s="12"/>
      <c r="E13" s="12"/>
      <c r="F13" s="12"/>
      <c r="G13" s="12"/>
    </row>
    <row r="14" s="1" customFormat="1" ht="15" spans="1:7">
      <c r="A14" s="12"/>
      <c r="B14" s="12"/>
      <c r="C14" s="12"/>
      <c r="D14" s="12"/>
      <c r="E14" s="12"/>
      <c r="F14" s="12"/>
      <c r="G14" s="12"/>
    </row>
    <row r="15" s="1" customFormat="1" ht="15" spans="1:7">
      <c r="A15" s="12"/>
      <c r="B15" s="12"/>
      <c r="C15" s="12"/>
      <c r="D15" s="12"/>
      <c r="E15" s="12"/>
      <c r="F15" s="12"/>
      <c r="G15" s="12"/>
    </row>
    <row r="16" s="1" customFormat="1" ht="15" spans="5:7">
      <c r="E16" s="12"/>
      <c r="F16" s="12"/>
      <c r="G16" s="12"/>
    </row>
    <row r="17" s="1" customFormat="1" ht="15" spans="4:6">
      <c r="D17" s="12"/>
      <c r="E17" s="12"/>
      <c r="F17" s="12"/>
    </row>
    <row r="18" s="1" customFormat="1" ht="15" spans="2:6">
      <c r="B18" s="12"/>
      <c r="C18" s="12"/>
      <c r="D18" s="12"/>
      <c r="F18" s="12"/>
    </row>
    <row r="19" s="1" customFormat="1" ht="15" spans="3:7">
      <c r="C19" s="12"/>
      <c r="E19" s="12"/>
      <c r="G19" s="12"/>
    </row>
    <row r="20" s="1" customFormat="1" ht="15" spans="3:7">
      <c r="C20" s="12"/>
      <c r="G20" s="12"/>
    </row>
    <row r="21" s="1" customFormat="1" ht="15" spans="5:7">
      <c r="E21" s="12"/>
      <c r="G21" s="12"/>
    </row>
    <row r="22" s="1" customFormat="1" ht="15"/>
    <row r="23" s="1" customFormat="1" ht="15"/>
    <row r="24" s="1" customFormat="1" ht="15"/>
    <row r="25" s="1" customFormat="1" ht="15" spans="4:4">
      <c r="D25" s="12"/>
    </row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rintOptions horizontalCentered="1"/>
  <pageMargins left="0.393700787401575" right="0.393700787401575" top="0.590551181102362" bottom="0.590551181102362" header="0.5" footer="0.5"/>
  <pageSetup paperSize="9" scale="85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B5" sqref="B5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5" t="s">
        <v>114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9</v>
      </c>
      <c r="B3" s="18"/>
      <c r="C3" s="18"/>
      <c r="D3" s="18"/>
      <c r="E3" s="19" t="s">
        <v>10</v>
      </c>
      <c r="F3" s="14"/>
      <c r="G3" s="14"/>
    </row>
    <row r="4" s="1" customFormat="1" ht="17.25" customHeight="1" spans="1:7">
      <c r="A4" s="4" t="s">
        <v>59</v>
      </c>
      <c r="B4" s="4"/>
      <c r="C4" s="4" t="s">
        <v>86</v>
      </c>
      <c r="D4" s="4"/>
      <c r="E4" s="4"/>
      <c r="F4" s="14"/>
      <c r="G4" s="14"/>
    </row>
    <row r="5" s="1" customFormat="1" ht="21" customHeight="1" spans="1:7">
      <c r="A5" s="4" t="s">
        <v>65</v>
      </c>
      <c r="B5" s="3" t="s">
        <v>66</v>
      </c>
      <c r="C5" s="20" t="s">
        <v>36</v>
      </c>
      <c r="D5" s="20" t="s">
        <v>60</v>
      </c>
      <c r="E5" s="20" t="s">
        <v>61</v>
      </c>
      <c r="F5" s="14"/>
      <c r="G5" s="14"/>
    </row>
    <row r="6" s="1" customFormat="1" ht="21" customHeight="1" spans="1:8">
      <c r="A6" s="5" t="s">
        <v>50</v>
      </c>
      <c r="B6" s="5" t="s">
        <v>50</v>
      </c>
      <c r="C6" s="21">
        <v>1</v>
      </c>
      <c r="D6" s="21">
        <f>C6+1</f>
        <v>2</v>
      </c>
      <c r="E6" s="21">
        <f>D6+1</f>
        <v>3</v>
      </c>
      <c r="F6" s="14"/>
      <c r="G6" s="14"/>
      <c r="H6" s="12"/>
    </row>
    <row r="7" s="1" customFormat="1" ht="18.75" customHeight="1" spans="1:7">
      <c r="A7" s="6"/>
      <c r="B7" s="6"/>
      <c r="C7" s="22"/>
      <c r="D7" s="23"/>
      <c r="E7" s="22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showGridLines="0" workbookViewId="0">
      <selection activeCell="B7" sqref="B7:B10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2" t="s">
        <v>115</v>
      </c>
      <c r="B2" s="2"/>
      <c r="C2" s="2"/>
    </row>
    <row r="3" s="1" customFormat="1" ht="17.25" customHeight="1"/>
    <row r="4" s="1" customFormat="1" ht="15.75" customHeight="1" spans="1:3">
      <c r="A4" s="3" t="s">
        <v>116</v>
      </c>
      <c r="B4" s="4" t="s">
        <v>36</v>
      </c>
      <c r="C4" s="4" t="s">
        <v>29</v>
      </c>
    </row>
    <row r="5" s="1" customFormat="1" ht="19.5" customHeight="1" spans="1:3">
      <c r="A5" s="3"/>
      <c r="B5" s="4"/>
      <c r="C5" s="4"/>
    </row>
    <row r="6" s="1" customFormat="1" ht="22.5" customHeight="1" spans="1:3">
      <c r="A6" s="5" t="s">
        <v>50</v>
      </c>
      <c r="B6" s="5">
        <v>1</v>
      </c>
      <c r="C6" s="5">
        <v>2</v>
      </c>
    </row>
    <row r="7" s="1" customFormat="1" ht="27.75" customHeight="1" spans="1:6">
      <c r="A7" s="6" t="s">
        <v>36</v>
      </c>
      <c r="B7" s="7">
        <v>1892227</v>
      </c>
      <c r="C7" s="13"/>
      <c r="D7" s="12"/>
      <c r="F7" s="12"/>
    </row>
    <row r="8" s="1" customFormat="1" ht="27.75" customHeight="1" spans="1:3">
      <c r="A8" s="9" t="s">
        <v>67</v>
      </c>
      <c r="B8" s="7">
        <v>147189</v>
      </c>
      <c r="C8" s="13"/>
    </row>
    <row r="9" s="1" customFormat="1" ht="37.5" customHeight="1" spans="1:3">
      <c r="A9" s="9" t="s">
        <v>53</v>
      </c>
      <c r="B9" s="7">
        <v>1660935</v>
      </c>
      <c r="C9" s="13"/>
    </row>
    <row r="10" s="1" customFormat="1" ht="27.75" customHeight="1" spans="1:3">
      <c r="A10" s="9" t="s">
        <v>69</v>
      </c>
      <c r="B10" s="7">
        <v>84103</v>
      </c>
      <c r="C10" s="13"/>
    </row>
    <row r="11" s="1" customFormat="1" ht="27.75" customHeight="1" spans="1:5">
      <c r="A11" s="10"/>
      <c r="B11" s="12"/>
      <c r="C11" s="12"/>
      <c r="E11" s="12"/>
    </row>
    <row r="12" s="1" customFormat="1" ht="27.75" customHeight="1" spans="1:3">
      <c r="A12" s="10"/>
      <c r="B12" s="12"/>
      <c r="C12" s="12"/>
    </row>
    <row r="13" s="1" customFormat="1" ht="27.75" customHeight="1" spans="1:4">
      <c r="A13" s="12"/>
      <c r="B13" s="12"/>
      <c r="C13" s="12"/>
      <c r="D13" s="12"/>
    </row>
    <row r="14" s="1" customFormat="1" ht="27.75" customHeight="1" spans="1:3">
      <c r="A14" s="12"/>
      <c r="C14" s="12"/>
    </row>
    <row r="15" s="1" customFormat="1" ht="27.75" customHeight="1"/>
  </sheetData>
  <sheetProtection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rintOptions horizontalCentered="1"/>
  <pageMargins left="0.393700787401575" right="0.393700787401575" top="0.590551181102362" bottom="0.590551181102362" header="0.5" footer="0.5"/>
  <pageSetup paperSize="9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showGridLines="0" tabSelected="1" workbookViewId="0">
      <selection activeCell="H5" sqref="H5"/>
    </sheetView>
  </sheetViews>
  <sheetFormatPr defaultColWidth="9.14285714285714" defaultRowHeight="12.75" customHeight="1" outlineLevelCol="7"/>
  <cols>
    <col min="1" max="1" width="35.2857142857143" style="1" customWidth="1"/>
    <col min="2" max="2" width="25.1428571428571" style="1" customWidth="1"/>
    <col min="3" max="3" width="28.8571428571429" style="1" customWidth="1"/>
    <col min="4" max="4" width="34.5714285714286" style="1" customWidth="1"/>
    <col min="5" max="9" width="9.14285714285714" style="1" customWidth="1"/>
  </cols>
  <sheetData>
    <row r="1" s="1" customFormat="1" ht="15"/>
    <row r="2" s="1" customFormat="1" ht="29.25" customHeight="1" spans="1:4">
      <c r="A2" s="2" t="s">
        <v>117</v>
      </c>
      <c r="B2" s="2"/>
      <c r="C2" s="2"/>
      <c r="D2" s="2"/>
    </row>
    <row r="3" s="1" customFormat="1" ht="17.25" customHeight="1"/>
    <row r="4" s="1" customFormat="1" ht="21.75" customHeight="1" spans="1:4">
      <c r="A4" s="3" t="s">
        <v>116</v>
      </c>
      <c r="B4" s="4" t="s">
        <v>38</v>
      </c>
      <c r="C4" s="4" t="s">
        <v>72</v>
      </c>
      <c r="D4" s="4" t="s">
        <v>73</v>
      </c>
    </row>
    <row r="5" s="1" customFormat="1" ht="47.25" customHeight="1" spans="1:4">
      <c r="A5" s="3"/>
      <c r="B5" s="4"/>
      <c r="C5" s="4"/>
      <c r="D5" s="4"/>
    </row>
    <row r="6" s="1" customFormat="1" ht="22.5" customHeight="1" spans="1:4">
      <c r="A6" s="5" t="s">
        <v>50</v>
      </c>
      <c r="B6" s="5">
        <v>1</v>
      </c>
      <c r="C6" s="5">
        <v>2</v>
      </c>
      <c r="D6" s="5">
        <v>3</v>
      </c>
    </row>
    <row r="7" s="1" customFormat="1" ht="27.75" customHeight="1" spans="1:4">
      <c r="A7" s="6" t="s">
        <v>51</v>
      </c>
      <c r="B7" s="7">
        <v>1892227</v>
      </c>
      <c r="C7" s="7">
        <v>1892227</v>
      </c>
      <c r="D7" s="8"/>
    </row>
    <row r="8" s="1" customFormat="1" ht="37.5" customHeight="1" spans="1:4">
      <c r="A8" s="9" t="s">
        <v>67</v>
      </c>
      <c r="B8" s="7">
        <v>147189</v>
      </c>
      <c r="C8" s="7">
        <v>147189</v>
      </c>
      <c r="D8" s="8"/>
    </row>
    <row r="9" s="1" customFormat="1" ht="37.5" customHeight="1" spans="1:4">
      <c r="A9" s="9" t="s">
        <v>53</v>
      </c>
      <c r="B9" s="7">
        <v>1660935</v>
      </c>
      <c r="C9" s="7">
        <v>1660935</v>
      </c>
      <c r="D9" s="8"/>
    </row>
    <row r="10" s="1" customFormat="1" ht="37.5" customHeight="1" spans="1:4">
      <c r="A10" s="9" t="s">
        <v>69</v>
      </c>
      <c r="B10" s="7">
        <v>84103</v>
      </c>
      <c r="C10" s="7">
        <v>84103</v>
      </c>
      <c r="D10" s="8"/>
    </row>
    <row r="11" s="1" customFormat="1" ht="27.75" customHeight="1" spans="1:8">
      <c r="A11" s="10"/>
      <c r="B11" s="11"/>
      <c r="C11" s="11"/>
      <c r="D11" s="11"/>
      <c r="E11" s="12"/>
      <c r="H11" s="12"/>
    </row>
    <row r="12" s="1" customFormat="1" ht="27.75" customHeight="1" spans="1:4">
      <c r="A12" s="12"/>
      <c r="B12" s="12"/>
      <c r="C12" s="12"/>
      <c r="D12" s="12"/>
    </row>
    <row r="13" s="1" customFormat="1" ht="27.75" customHeight="1" spans="1:8">
      <c r="A13" s="12"/>
      <c r="B13" s="12"/>
      <c r="C13" s="12"/>
      <c r="D13" s="12"/>
      <c r="E13" s="12"/>
      <c r="F13" s="12"/>
      <c r="G13" s="12"/>
      <c r="H13" s="12"/>
    </row>
    <row r="14" s="1" customFormat="1" ht="27.75" customHeight="1" spans="1:7">
      <c r="A14" s="12"/>
      <c r="C14" s="12"/>
      <c r="D14" s="12"/>
      <c r="E14" s="12"/>
      <c r="F14" s="12"/>
      <c r="G14" s="12"/>
    </row>
    <row r="15" s="1" customFormat="1" ht="27.75" customHeight="1" spans="3:3">
      <c r="C15" s="12"/>
    </row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formatCells="0" formatColumns="0" formatRows="0" insertRows="0" insertColumns="0" insertHyperlinks="0" deleteColumns="0" deleteRows="0" sort="0" autoFilter="0" pivotTables="0"/>
  <mergeCells count="9">
    <mergeCell ref="A2:D2"/>
    <mergeCell ref="A4:A5"/>
    <mergeCell ref="A4:A5"/>
    <mergeCell ref="B4:B5"/>
    <mergeCell ref="B4:B5"/>
    <mergeCell ref="C4:C5"/>
    <mergeCell ref="C4:C5"/>
    <mergeCell ref="D4:D5"/>
    <mergeCell ref="D4:D5"/>
  </mergeCells>
  <printOptions horizontalCentered="1"/>
  <pageMargins left="0.393700787401575" right="0.393700787401575" top="0.590551181102362" bottom="0.590551181102362" header="0.5" footer="0.5"/>
  <pageSetup paperSize="9" scale="9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That's Right</cp:lastModifiedBy>
  <dcterms:created xsi:type="dcterms:W3CDTF">2019-04-12T02:10:00Z</dcterms:created>
  <dcterms:modified xsi:type="dcterms:W3CDTF">2019-04-12T03:02:48Z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