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25" windowHeight="111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3" name="ID_C7A232752B5D4307A57CD952D8349B3E" descr="1D000219-A77D-4fde-AA14-3D1571CD1F52"/>
        <xdr:cNvPicPr>
          <a:picLocks noChangeAspect="1"/>
        </xdr:cNvPicPr>
      </xdr:nvPicPr>
      <xdr:blipFill>
        <a:blip r:embed="rId1"/>
        <a:stretch>
          <a:fillRect/>
        </a:stretch>
      </xdr:blipFill>
      <xdr:spPr>
        <a:xfrm>
          <a:off x="7302500" y="14243050"/>
          <a:ext cx="3623945" cy="4623435"/>
        </a:xfrm>
        <a:prstGeom prst="rect">
          <a:avLst/>
        </a:prstGeom>
      </xdr:spPr>
    </xdr:pic>
  </etc:cellImage>
</etc:cellImages>
</file>

<file path=xl/sharedStrings.xml><?xml version="1.0" encoding="utf-8"?>
<sst xmlns="http://schemas.openxmlformats.org/spreadsheetml/2006/main" count="360" uniqueCount="175">
  <si>
    <t>高安市综合性涉企收费目录清单</t>
  </si>
  <si>
    <t>序号</t>
  </si>
  <si>
    <t>部门名称</t>
  </si>
  <si>
    <t>收费单位名称</t>
  </si>
  <si>
    <t>单位性质</t>
  </si>
  <si>
    <t>收费项目</t>
  </si>
  <si>
    <t>收费性质</t>
  </si>
  <si>
    <t>服务内容或涉及事项</t>
  </si>
  <si>
    <t>收费标准</t>
  </si>
  <si>
    <t>标准制定方式及部门</t>
  </si>
  <si>
    <t>政策依据</t>
  </si>
  <si>
    <t>备注</t>
  </si>
  <si>
    <t>高安市发展和改革委员会</t>
  </si>
  <si>
    <t>国防动员办公室</t>
  </si>
  <si>
    <t>事业单位</t>
  </si>
  <si>
    <t>人防易地建设费</t>
  </si>
  <si>
    <t>行政事业性收费</t>
  </si>
  <si>
    <t>在城市及城市规划区(含城市新区、开发区、工业园区、保税区和重要经济目标区)内新建民用建筑的建设单位或者个人因地质、地形条件未配备人防设施</t>
  </si>
  <si>
    <t>1.城市规划区内:高新产业园区(含建陶基地、货运产业基地)、大城·昌西文化产业园新报建民用建筑(工业生产厂房及其配套设施除外)收费标准为1300元/平方米（收费面积按地面总建筑面积5%） 2.城市规划区外:瑞州街道、筠阳街道、祥符镇、上游水库管理局、八景镇、灰埠镇、石脑镇、新街镇、蓝坊镇、杨圩镇、黄沙岗镇新报建民用建筑(工业生产厂房及其配套设施除外)： 800 元/平方米（地面总建筑面 积 4%）。详见:高发改价格收费字[2024]25号文件</t>
  </si>
  <si>
    <t>由江西省发展改革委、江西省财政厅、江西省国防动员办公室联合发文</t>
  </si>
  <si>
    <r>
      <t>江西省发展和改革委员会 江西省财政厅 江西省人民防空办公室《关于调整全省防空地下室易地建设收费的通知》（赣发改收费〔</t>
    </r>
    <r>
      <rPr>
        <sz val="14"/>
        <color theme="1"/>
        <rFont val="仿宋_GB2312"/>
        <charset val="134"/>
      </rPr>
      <t>2019〕635号）</t>
    </r>
  </si>
  <si>
    <t>高安市城市管理局</t>
  </si>
  <si>
    <t>本级</t>
  </si>
  <si>
    <t>政府部门</t>
  </si>
  <si>
    <t>城市道路占道费</t>
  </si>
  <si>
    <t>1、主次干道路经营性占道费0.1-0.4元/平方米/日
2、主次干道路基建或其他占道费0.05-0.2元/平方米/日</t>
  </si>
  <si>
    <t>江西省住房和城乡建设厅、江西省财政厅、江西省发展和改革委员会</t>
  </si>
  <si>
    <t>城市道路管理条例
建城[1993]410号
财税[2015]68号
赣价费字[1994]10号
赣财税[2020]34号</t>
  </si>
  <si>
    <t>城市道路挖掘修复费</t>
  </si>
  <si>
    <t>1.沥青路面328元/平方米            2.水泥砼路面272元/平方米
3.彩色人行道板168元/平方米        4.广场砖人行道板344元/平方米
5.普通人行道板86.4元/平方米       6.水泥砂浆抹面人行道51.2元/平方米
7.土质人行道36元/平方米           8.路沿石76.8元/米
9.φ500以下下水道921.6元/米       10.φ600-800下水道1164.8元/米
11.φ1000-1500下水道2508.8元/米   12.单位排水管理涵接入城市排水管网
   ① φ500以下 6400元/处      ② φ600-800 12000元/处
   ③ φ1000 24000元/处        ④ φ1200-1500 40000元/处
13.方（圆）形检查井雨水井3399.2元/座   14.雨水井 687.2元/座
15.不锈钢扶手栏杆（柱）436元/米        16.砼扶手栏杆（柱）204.8元/米
17.钢管扶手栏杆（柱）256.8元/米        18.汉白玉等石材护栏2656元/米
19.管线过桥（含人行地道、天桥等） 0.8元/米·天     
20.在人行天桥搭钢结构便桥1600元/平方米 
21.在人行天桥搭木结构便桥 1200元/平方米 
22.改造人行道 64元/平方米              23.石材路面 615.2元/平方米 
24.石材人行道 440元/平方米             25.余土堆放 8元/平方米·天 
26.超重车、履带车过桥或进入市区道路维护费 
   ①60吨以上0.16元/米·次      ②60吨以下0.08元/米·次</t>
  </si>
  <si>
    <t>江西省住房和城乡建设厅、江西省财政厅</t>
  </si>
  <si>
    <t>城市道路管理条例建城[199
3]410号财税[2015]68号
赣建城[2001]28号
赣建城[2006]41号</t>
  </si>
  <si>
    <t>高安市环境卫生管理处</t>
  </si>
  <si>
    <t>生活垃圾处理费</t>
  </si>
  <si>
    <t>经营服务性收费</t>
  </si>
  <si>
    <t>高安市城区生活垃圾清运、处理等项目收费</t>
  </si>
  <si>
    <r>
      <t>居民生活垃圾 5 元/月·户
单位办公垃圾 1.5 元/月·人
餐饮等行业垃圾 35 元/月·灶
修理等行业垃圾(20</t>
    </r>
    <r>
      <rPr>
        <sz val="14"/>
        <color rgb="FF000000"/>
        <rFont val="宋体"/>
        <charset val="134"/>
      </rPr>
      <t>㎡</t>
    </r>
    <r>
      <rPr>
        <sz val="14"/>
        <color rgb="FF000000"/>
        <rFont val="仿宋_GB2312"/>
        <charset val="134"/>
      </rPr>
      <t>及以内) 200 元/年
普通行业垃圾(20</t>
    </r>
    <r>
      <rPr>
        <sz val="14"/>
        <color rgb="FF000000"/>
        <rFont val="宋体"/>
        <charset val="134"/>
      </rPr>
      <t>㎡</t>
    </r>
    <r>
      <rPr>
        <sz val="14"/>
        <color rgb="FF000000"/>
        <rFont val="仿宋_GB2312"/>
        <charset val="134"/>
      </rPr>
      <t>及以内) 160 元/年</t>
    </r>
  </si>
  <si>
    <t>根据高安市发展和改革委员会下发的《关于变更高安市环境卫生有偿服务收费项目名称的通知》（高发改价格收费字〔2022〕27号）文件</t>
  </si>
  <si>
    <t>所收金额全部上交市财政局</t>
  </si>
  <si>
    <t>高安市水利局</t>
  </si>
  <si>
    <t>水土保持补偿费</t>
  </si>
  <si>
    <t>水土保持补偿费征收</t>
  </si>
  <si>
    <t>（一）开办一般性生产建设项目的，按照项目征占用土地面积计征，每平方米0.8元(不足1平方米的按1平方米计）。(二)开采矿产资源的，处于建设期的，按照征占用土地面积一次性缴纳，每平方米0.8元；处于开采期的，对石油、天然气以外的矿产资源，按照每季度开采量(采掘、采剥总量)计征，每吨 0.3 元。(三)取土、挖砂、采石以及烧制砖、瓦、瓷、石灰的，按照取土、挖砂、采石量计征，每立方米0.3元(不足1立方米的按1立方米计)。(四)排放废弃土、石、渣的，按照排放量计征，每立方米 0.3元。对缴纳义务人已按照前三种方式计征水土保持补偿费的，其排放废弃土、石、渣，不再按照排放量重复计征。</t>
  </si>
  <si>
    <t>江西省财政厅江西省发展和改革委员会江西省水利厅国家税务总局江西省税务局中国人民银行南昌中心支行关于印发《江西省水土保持补偿费征收管理办法》的通知（赣财税〔2022]29号）</t>
  </si>
  <si>
    <t>《江西省水土保持补偿费征收管理办法》的通知（赣财税[2022]29号</t>
  </si>
  <si>
    <t>水资源税</t>
  </si>
  <si>
    <t>水资源税征收</t>
  </si>
  <si>
    <t>江西省财政厅、国家税务总局江西省税务局、江西省水利厅</t>
  </si>
  <si>
    <t>《中华人民共和国水法》、《江西省取水许可和水资源费征收管理办法》(省政府令第206号)、《水资源税改革试点实施办法》、《江西省财政厅国家税务总局江西省税务局江西省水利厅关于落实水资源税改革试点有关授权事项的通知》（赣财规〔2024]6号）</t>
  </si>
  <si>
    <t>水资源费改税自2024年12月1日执行，由税务部门征收</t>
  </si>
  <si>
    <t>林业局</t>
  </si>
  <si>
    <t>占用国家重要湿地</t>
  </si>
  <si>
    <t>每平方米280元(不足1平方米的按1平方米计，下同)。其中，占用国家重要湿地中的内陆滩涂，每平方米420元;占用国家重要湿地中的森林沼泽、灌丛沼泽、沼泽草地、其他沼泽地，每平方米840元。</t>
  </si>
  <si>
    <t>江西省财政厅 江西省林业局</t>
  </si>
  <si>
    <t>江西省财政厅 江西省林业局关于明确湿地恢复费有关事项的通知（赣财规〔2024〕4号）</t>
  </si>
  <si>
    <t>占用省级重要湿地</t>
  </si>
  <si>
    <t>每平方米230元。其中，占用省级重要湿地中的内陆滩涂，每平方米345元;占用省级重要湿地中的森林沼泽、灌丛沼泽、沼泽草地、其他沼泽地每平方米690元。</t>
  </si>
  <si>
    <t>森林资源资产调查费</t>
  </si>
  <si>
    <t>4元/每亩
2.5元/每亩</t>
  </si>
  <si>
    <t>省发改委</t>
  </si>
  <si>
    <t>赣发改收费字[2009]1212号</t>
  </si>
  <si>
    <t>1000亩（含）以下</t>
  </si>
  <si>
    <t>赣发改收费字[2009]1213号</t>
  </si>
  <si>
    <t>1000亩以上</t>
  </si>
  <si>
    <t>伐区作业费</t>
  </si>
  <si>
    <t>6元/每立方米</t>
  </si>
  <si>
    <t>赣发改收费字[2009]1214号</t>
  </si>
  <si>
    <t>按实际出材量计算</t>
  </si>
  <si>
    <t>重点工程造林作业规划设计费</t>
  </si>
  <si>
    <t>2元/每亩</t>
  </si>
  <si>
    <t>赣发改收费字[2009]1215号</t>
  </si>
  <si>
    <t>1元/每亩</t>
  </si>
  <si>
    <t>赣发改收费字[2009]1216号</t>
  </si>
  <si>
    <t>产权交易费</t>
  </si>
  <si>
    <t>赣发改收费字[2009]1217号</t>
  </si>
  <si>
    <t>赣发改收费字[2009]1218号</t>
  </si>
  <si>
    <t>评估费</t>
  </si>
  <si>
    <t>赣发改收费字[2009]1219号</t>
  </si>
  <si>
    <t>50万元（含）以下</t>
  </si>
  <si>
    <t>赣发改收费字[2009]1220号</t>
  </si>
  <si>
    <t>50万元-100万元（含）</t>
  </si>
  <si>
    <t>赣发改收费字[2009]1221号</t>
  </si>
  <si>
    <t>100万元-1000万元（含）</t>
  </si>
  <si>
    <t>赣发改收费字[2009]1222号</t>
  </si>
  <si>
    <t>1000万元-5000万元（含）</t>
  </si>
  <si>
    <t>赣发改收费字[2009]1223号</t>
  </si>
  <si>
    <t>5000万元-10000万元（含）</t>
  </si>
  <si>
    <t>赣发改收费字[2009]1224号</t>
  </si>
  <si>
    <t>10000万元以上</t>
  </si>
  <si>
    <t>木材检量费</t>
  </si>
  <si>
    <t>6元/立方米</t>
  </si>
  <si>
    <t>赣发改收费字[2009]1225号</t>
  </si>
  <si>
    <t>森林植被恢复费</t>
  </si>
  <si>
    <t>（一）郁闭度0.2以上的乔木林地（含采伐迹地、火烧迹地）、竹林地、苗圃地，每平方米不低于10元；灌木林地、疏林地、未成林造林地，每平方米不低于6元；宜林地，每平方米不低于3元。  各省、自治区、直辖市财政、林业主管部门在上述下限标准基础上，结合本地实际情况，制定本省、自治区、直辖市具体征收标准。（二）国家和省级公益林林地，按照第（一）款规定征收标准2倍征收。（三）城市规划区的林地，按照第（一）、（二）款规定征收标准2倍征收。（四）城市规划区外的林地，按占用征收林地建设项目性质实行不同征收标准。属于公共基础设施、公共事业和国防建设项目的，按照第（一）、（二）款规定征收标准征收；属于经营性建设项目的，按照第（一）、（二）款规定征收标准2倍征收。</t>
  </si>
  <si>
    <t>省财政厅、省林业局</t>
  </si>
  <si>
    <t>《关于调整森林关于调整森林植被恢复费征收标准引导节约集约利用林地的通知》（以下简称《通知》）（财税〔2015〕122号）</t>
  </si>
  <si>
    <t>高安市市场监管局</t>
  </si>
  <si>
    <t>高安市公共检验检测中心</t>
  </si>
  <si>
    <t>非强制性检定计量器具</t>
  </si>
  <si>
    <t>政府定价的经营服务性收费</t>
  </si>
  <si>
    <t>参照《江西省计量检定收费标准》</t>
  </si>
  <si>
    <t>政府制定  江西省计委、江西省财政厅</t>
  </si>
  <si>
    <t>《关于调整计量检定收费标准的通知》（赣计收费字[2003]703号）</t>
  </si>
  <si>
    <t>高安市司法局</t>
  </si>
  <si>
    <t>江西省高安市公证处</t>
  </si>
  <si>
    <t>公证费</t>
  </si>
  <si>
    <t>证明声明、授权、委托、保证等单方法律行为</t>
  </si>
  <si>
    <t>涉及财产关系，法人或其他组织 500元/件</t>
  </si>
  <si>
    <t>政府制定 江西省发展改革委、江西省司法厅</t>
  </si>
  <si>
    <t>《江西省发展改革委 江西省司法厅关于完善公证服务价格管理的通知》赣发改价管（2024）120号</t>
  </si>
  <si>
    <t>证明法人和其他组织的资格、资信等有法律意义的事实</t>
  </si>
  <si>
    <t>按600 元/件。</t>
  </si>
  <si>
    <t>证明赋予债权文书强制执行效力</t>
  </si>
  <si>
    <t>按债权文书标的额分段累计收取，最低 400 元/件。其中，20 万元及以下的部分按 0.3%收取；20 万元以上-50 万元的部分按 0.2%收取；50 万元以上-500 万元的部分按0.15%收取；500万元以上-5000万元的部分按0.1%收取；5000万元以上-1 亿元的部分按 0.05%收取；1 亿元以上的部分按 0.01%收取。请出具执行证书按照申请执行标的额的 0.2%收取，最低 400元/件。</t>
  </si>
  <si>
    <t>证明招标、投标、开标、决标</t>
  </si>
  <si>
    <t>根据标的额大小，按下列标准收取：500 万及以下按 1000 元/次；500 万-1000 万元按 3000 元/次；1000 万-5000 万元按 5000 元/次；5000 万-1 亿元按 10000 元/次；1 亿元以上按 20000 元/次。</t>
  </si>
  <si>
    <t>证明现场监督（招投标类除）、保全证据</t>
  </si>
  <si>
    <t>根据疑难、复杂程度，按照 500 元－1000 元/小时的标准计时收费。不足 1 小时按 1 小时计算。证明不可抗力、意外事件，参照本条收费标准执行。</t>
  </si>
  <si>
    <t>提存</t>
  </si>
  <si>
    <t>按标的额的 0.2%收取，最低收取 500 元。代申请人支付的保管费等另收。</t>
  </si>
  <si>
    <t>证明证书执照</t>
  </si>
  <si>
    <t>法人或其他组织 500 元/件。</t>
  </si>
  <si>
    <t>证明文书上的签名（印鉴</t>
  </si>
  <si>
    <t>涉及财产关系，法人或其他组织 500 元/件。</t>
  </si>
  <si>
    <t>证明文本相符</t>
  </si>
  <si>
    <t>法人或其他组织 200 元/件。</t>
  </si>
  <si>
    <t>行政审批局</t>
  </si>
  <si>
    <t>市政府采购中心</t>
  </si>
  <si>
    <t>政府采购代理服务费</t>
  </si>
  <si>
    <t>政府采购代理</t>
  </si>
  <si>
    <t>双方协商确定</t>
  </si>
  <si>
    <t>市场调节价</t>
  </si>
  <si>
    <t>《江西省发展改革委关于印发全省经营服务性收费项目清理结果的通知》（赣发改收费〔2015〕995号）</t>
  </si>
  <si>
    <t>产权交易服务费</t>
  </si>
  <si>
    <t>产权交易服务</t>
  </si>
  <si>
    <t>参见（赣发改收费〔2017〕922号）文件</t>
  </si>
  <si>
    <t>江西省发展改革委</t>
  </si>
  <si>
    <t>《江西省发展改革委关于降低产权交易服务收费等经营服务性收费标准的通知》（赣发改收费〔2017〕922号）</t>
  </si>
  <si>
    <t>高安市住房和城乡建设局</t>
  </si>
  <si>
    <t>行政单位</t>
  </si>
  <si>
    <t>城市基础设施配套费</t>
  </si>
  <si>
    <t>政府性基金</t>
  </si>
  <si>
    <r>
      <t>按建筑面积城区27/</t>
    </r>
    <r>
      <rPr>
        <sz val="14"/>
        <color rgb="FF000000"/>
        <rFont val="宋体"/>
        <charset val="134"/>
      </rPr>
      <t>㎡</t>
    </r>
    <r>
      <rPr>
        <sz val="14"/>
        <color rgb="FF000000"/>
        <rFont val="仿宋_GB2312"/>
        <charset val="134"/>
      </rPr>
      <t>，乡镇13/</t>
    </r>
    <r>
      <rPr>
        <sz val="14"/>
        <color rgb="FF000000"/>
        <rFont val="宋体"/>
        <charset val="134"/>
      </rPr>
      <t>㎡</t>
    </r>
  </si>
  <si>
    <t>高安市财政局、高安市住房和城乡建设局</t>
  </si>
  <si>
    <t>高财综发【2025】3号</t>
  </si>
  <si>
    <t>市自然资源局</t>
  </si>
  <si>
    <t>不动产登记中心</t>
  </si>
  <si>
    <t>不动产登记费</t>
  </si>
  <si>
    <t>不动产登记</t>
  </si>
  <si>
    <t>住宅类：80元/件；非住宅类：550元/件</t>
  </si>
  <si>
    <t>《国家发展改革委 财政部关于不动产登记收费有关政策问题的通知》（财税[2016]79号）和《财政部 国家发展改革委关于不动产登记收费标准等有关问题的通知》（发改价格规[2016]2559号）</t>
  </si>
  <si>
    <t>不动产权属证书工本费</t>
  </si>
  <si>
    <t>初发不收费，每增加收10元/本</t>
  </si>
  <si>
    <t>土地使用权交易服务费</t>
  </si>
  <si>
    <t>土地使用权交易</t>
  </si>
  <si>
    <t>（一）协议出（转）让方式交易    
1、出让服务（由受让方负责交纳） 元/宗 1800元
2、国有土地使用权租赁（由承租方负责交纳） 元/宗 900元
3、转让或租赁服务（由交易双方各自负担50%） 元/宗 270元
4、抵押服务（由抵押方负责交纳） 元/宗 450元
（二）公开出让方式（由受让方负责承担）按成交额分段累加计算：
成交价100万元以下部分，按2.250%收取；
成交价101万元—500万元部分，按1.350%收取；
成交价501万元—1000万元部分，按0.405%收取；
成交价1001万元—3000万元部分，按0.0270%收取；
成交价3001万元—5000万元部分，按0.180%收取；
成交价5001万元—1亿元部分，按0.0270%收取；
成交价1亿元以上部分，按0.005%收取。</t>
  </si>
  <si>
    <t>《中共江西省委江西省人民政府关于降低企业成本优化发展环境专项行动的通知》（赣字[2016]22号）、《江西省发展改革委关于降低交易服务收费等经营服务费收费标准的通知》（赣发改收费〔2017〕922号）</t>
  </si>
  <si>
    <t>采矿权使用费</t>
  </si>
  <si>
    <t>按照矿区范围的面积逐年缴纳，标准为每平方公里每年l000元</t>
  </si>
  <si>
    <t>《矿产资源开采登记管理办法》（国务院令第241号）、《探矿权采矿权使用费和价款管理办法》（财综字〔1999〕74 号）</t>
  </si>
  <si>
    <t>矿业权出让收益</t>
  </si>
  <si>
    <t>矿业权出让价格</t>
  </si>
  <si>
    <t>《矿业权出让收益征收办法》（财综字[2023]10号）、关于印发《江西省矿业权出让收益征收管理实施办法》的通知（赣财规[2024]1号）</t>
  </si>
  <si>
    <t>土地闲置费</t>
  </si>
  <si>
    <t>按照土地出让或者划拨价款的20%征缴土地闲置费。土地闲置费不得列入生产成本。</t>
  </si>
  <si>
    <t>《闲置土地处置办法》（国土资源部令第53号）第十四条</t>
  </si>
  <si>
    <t>新增建设用地有偿使用费</t>
  </si>
  <si>
    <t>具体按照新增建设用地所在行政辖区所属的征收等别和对应的新增建设用地土地有偿使用费征收标准计算，全省对应5-15等，新增建设用地土地有偿使用费征收标准64-10元/平方米。</t>
  </si>
  <si>
    <r>
      <t>1.《财政部 国土资源部关于印发＜新增建设用地土地有偿使用费收缴使用管理办法＞的通知》（财综字</t>
    </r>
    <r>
      <rPr>
        <sz val="14"/>
        <color theme="1"/>
        <rFont val="宋体"/>
        <charset val="134"/>
      </rPr>
      <t>﹝</t>
    </r>
    <r>
      <rPr>
        <sz val="14"/>
        <color theme="1"/>
        <rFont val="仿宋_GB2312"/>
        <charset val="134"/>
      </rPr>
      <t>1999</t>
    </r>
    <r>
      <rPr>
        <sz val="14"/>
        <color theme="1"/>
        <rFont val="宋体"/>
        <charset val="134"/>
      </rPr>
      <t>﹞</t>
    </r>
    <r>
      <rPr>
        <sz val="14"/>
        <color theme="1"/>
        <rFont val="仿宋_GB2312"/>
        <charset val="134"/>
      </rPr>
      <t>117号）；
 2.《财政部 国土资源部关于调整新增建设用地土地有偿使用费征收等别的通知》（财综</t>
    </r>
    <r>
      <rPr>
        <sz val="14"/>
        <color theme="1"/>
        <rFont val="宋体"/>
        <charset val="134"/>
      </rPr>
      <t>﹝</t>
    </r>
    <r>
      <rPr>
        <sz val="14"/>
        <color theme="1"/>
        <rFont val="仿宋_GB2312"/>
        <charset val="134"/>
      </rPr>
      <t>2002</t>
    </r>
    <r>
      <rPr>
        <sz val="14"/>
        <color theme="1"/>
        <rFont val="宋体"/>
        <charset val="134"/>
      </rPr>
      <t>﹞</t>
    </r>
    <r>
      <rPr>
        <sz val="14"/>
        <color theme="1"/>
        <rFont val="仿宋_GB2312"/>
        <charset val="134"/>
      </rPr>
      <t>93号）；
 3.《财政部 国土资源部 中国人民银行关于调整新增建设用地土地有偿使用费政策等问题的通知》（财综</t>
    </r>
    <r>
      <rPr>
        <sz val="14"/>
        <color theme="1"/>
        <rFont val="宋体"/>
        <charset val="134"/>
      </rPr>
      <t>﹝</t>
    </r>
    <r>
      <rPr>
        <sz val="14"/>
        <color theme="1"/>
        <rFont val="仿宋_GB2312"/>
        <charset val="134"/>
      </rPr>
      <t>2006</t>
    </r>
    <r>
      <rPr>
        <sz val="14"/>
        <color theme="1"/>
        <rFont val="宋体"/>
        <charset val="134"/>
      </rPr>
      <t>﹞</t>
    </r>
    <r>
      <rPr>
        <sz val="14"/>
        <color theme="1"/>
        <rFont val="仿宋_GB2312"/>
        <charset val="134"/>
      </rPr>
      <t>48号）；
4.《财政部 国土资源部关于调整部分地区新增建设用地土地有偿使用费征收等别的通知》（财综</t>
    </r>
    <r>
      <rPr>
        <sz val="14"/>
        <color theme="1"/>
        <rFont val="宋体"/>
        <charset val="134"/>
      </rPr>
      <t>﹝</t>
    </r>
    <r>
      <rPr>
        <sz val="14"/>
        <color theme="1"/>
        <rFont val="仿宋_GB2312"/>
        <charset val="134"/>
      </rPr>
      <t>2009</t>
    </r>
    <r>
      <rPr>
        <sz val="14"/>
        <color theme="1"/>
        <rFont val="宋体"/>
        <charset val="134"/>
      </rPr>
      <t>﹞</t>
    </r>
    <r>
      <rPr>
        <sz val="14"/>
        <color theme="1"/>
        <rFont val="仿宋_GB2312"/>
        <charset val="134"/>
      </rPr>
      <t>24号）</t>
    </r>
  </si>
  <si>
    <t>耕地开垦费（地方政府上缴项目）</t>
  </si>
  <si>
    <t>城市规划区内20元/平方米
城市规划区外15元/平方米</t>
  </si>
  <si>
    <t>《土地管理法》《土地管理法实施条例》《江西省实施&lt;中华人民共和国土地管理法&gt;办法》宜府发[2016]9号</t>
  </si>
  <si>
    <t>防洪保安资金</t>
  </si>
  <si>
    <t>城镇规划区内按每亩1000元征集，城镇规划区外按每亩500元征集。</t>
  </si>
  <si>
    <t>赣府发[1995]63号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</si>
</sst>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27">
    <font>
      <sz val="11"/>
      <color theme="1"/>
      <name val="宋体"/>
      <charset val="134"/>
      <scheme val="minor"/>
    </font>
    <font>
      <sz val="14"/>
      <color theme="1"/>
      <name val="仿宋_GB2312"/>
      <charset val="134"/>
    </font>
    <font>
      <sz val="14"/>
      <color theme="1"/>
      <name val="宋体"/>
      <charset val="134"/>
      <scheme val="minor"/>
    </font>
    <font>
      <sz val="22"/>
      <color theme="1"/>
      <name val="方正小标宋_GBK"/>
      <charset val="134"/>
    </font>
    <font>
      <b/>
      <sz val="14"/>
      <color rgb="FF000000"/>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medium">
        <color rgb="FF000000"/>
      </right>
      <top style="medium">
        <color rgb="FF000000"/>
      </top>
      <bottom style="medium">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centerContinuous" vertical="center"/>
    </xf>
    <xf numFmtId="0" fontId="3" fillId="0" borderId="0" xfId="0" applyFont="1" applyAlignment="1">
      <alignment horizontal="centerContinuous"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left" vertical="center" wrapText="1"/>
    </xf>
    <xf numFmtId="10" fontId="5" fillId="0" borderId="1" xfId="0" applyNumberFormat="1" applyFont="1" applyBorder="1" applyAlignment="1">
      <alignment horizontal="left" vertical="center" wrapText="1"/>
    </xf>
    <xf numFmtId="176" fontId="5" fillId="0" borderId="1" xfId="0" applyNumberFormat="1" applyFont="1" applyBorder="1" applyAlignment="1">
      <alignment horizontal="left" vertical="center" wrapText="1"/>
    </xf>
    <xf numFmtId="0" fontId="1" fillId="0" borderId="2" xfId="0" applyFont="1" applyBorder="1">
      <alignment vertical="center"/>
    </xf>
    <xf numFmtId="0" fontId="1" fillId="0" borderId="5" xfId="0" applyFont="1" applyBorder="1">
      <alignment vertical="center"/>
    </xf>
    <xf numFmtId="0" fontId="5"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5" fillId="0" borderId="1" xfId="0" applyFont="1" applyBorder="1" applyAlignment="1">
      <alignment horizontal="justify" vertical="center" wrapText="1"/>
    </xf>
    <xf numFmtId="0" fontId="1" fillId="0" borderId="3" xfId="0" applyFont="1" applyBorder="1" applyAlignment="1">
      <alignment horizontal="center" vertical="center"/>
    </xf>
    <xf numFmtId="0" fontId="1" fillId="0" borderId="3" xfId="0" applyFont="1" applyBorder="1" applyAlignment="1">
      <alignment horizontal="left" vertical="center" wrapText="1"/>
    </xf>
    <xf numFmtId="0" fontId="1" fillId="0" borderId="6" xfId="0" applyFont="1" applyBorder="1" applyAlignment="1">
      <alignment horizontal="center" vertical="center"/>
    </xf>
    <xf numFmtId="0" fontId="1" fillId="0" borderId="6" xfId="0" applyFont="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horizontal="left" vertical="center" wrapText="1"/>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4" xfId="0" applyFont="1" applyBorder="1" applyAlignment="1">
      <alignment horizontal="center" vertical="center" wrapText="1"/>
    </xf>
    <xf numFmtId="0" fontId="5"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1.pn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6"/>
  <sheetViews>
    <sheetView tabSelected="1" zoomScale="90" zoomScaleNormal="90" workbookViewId="0">
      <selection activeCell="E3" sqref="E3"/>
    </sheetView>
  </sheetViews>
  <sheetFormatPr defaultColWidth="9" defaultRowHeight="18.75"/>
  <cols>
    <col min="1" max="1" width="6.125" style="3" customWidth="1"/>
    <col min="2" max="2" width="15.875" style="4" customWidth="1"/>
    <col min="3" max="3" width="13.375" style="4" customWidth="1"/>
    <col min="4" max="4" width="6.125" style="4" customWidth="1"/>
    <col min="5" max="5" width="19.1666666666667" style="4" customWidth="1"/>
    <col min="6" max="6" width="10.875" style="3" customWidth="1"/>
    <col min="7" max="7" width="33.375" style="4" customWidth="1"/>
    <col min="8" max="8" width="87.4916666666667" style="5" customWidth="1"/>
    <col min="9" max="9" width="27.125" style="4" customWidth="1"/>
    <col min="10" max="10" width="38.625" style="4" customWidth="1"/>
    <col min="11" max="11" width="17.075" style="4" customWidth="1"/>
    <col min="12" max="16384" width="9" style="4"/>
  </cols>
  <sheetData>
    <row r="1" s="1" customFormat="1" ht="51" customHeight="1" spans="1:11">
      <c r="A1" s="6" t="s">
        <v>0</v>
      </c>
      <c r="B1" s="7"/>
      <c r="C1" s="7"/>
      <c r="D1" s="7"/>
      <c r="E1" s="7"/>
      <c r="F1" s="7"/>
      <c r="G1" s="7"/>
      <c r="H1" s="7"/>
      <c r="I1" s="7"/>
      <c r="J1" s="7"/>
      <c r="K1" s="7"/>
    </row>
    <row r="2" s="2" customFormat="1" ht="37.5" spans="1:11">
      <c r="A2" s="8" t="s">
        <v>1</v>
      </c>
      <c r="B2" s="8" t="s">
        <v>2</v>
      </c>
      <c r="C2" s="8" t="s">
        <v>3</v>
      </c>
      <c r="D2" s="8" t="s">
        <v>4</v>
      </c>
      <c r="E2" s="8" t="s">
        <v>5</v>
      </c>
      <c r="F2" s="8" t="s">
        <v>6</v>
      </c>
      <c r="G2" s="8" t="s">
        <v>7</v>
      </c>
      <c r="H2" s="8" t="s">
        <v>8</v>
      </c>
      <c r="I2" s="8" t="s">
        <v>9</v>
      </c>
      <c r="J2" s="8" t="s">
        <v>10</v>
      </c>
      <c r="K2" s="9" t="s">
        <v>11</v>
      </c>
    </row>
    <row r="3" s="1" customFormat="1" ht="131.25" spans="1:11">
      <c r="A3" s="10">
        <f>COUNTA(A$1:A1)</f>
        <v>1</v>
      </c>
      <c r="B3" s="11" t="s">
        <v>12</v>
      </c>
      <c r="C3" s="12" t="s">
        <v>13</v>
      </c>
      <c r="D3" s="12" t="s">
        <v>14</v>
      </c>
      <c r="E3" s="12" t="s">
        <v>15</v>
      </c>
      <c r="F3" s="11" t="s">
        <v>16</v>
      </c>
      <c r="G3" s="12" t="s">
        <v>17</v>
      </c>
      <c r="H3" s="13" t="s">
        <v>18</v>
      </c>
      <c r="I3" s="12" t="s">
        <v>19</v>
      </c>
      <c r="J3" s="12" t="s">
        <v>20</v>
      </c>
      <c r="K3" s="14"/>
    </row>
    <row r="4" s="1" customFormat="1" ht="93.75" spans="1:11">
      <c r="A4" s="15">
        <f>COUNTA(A$1:A2)</f>
        <v>2</v>
      </c>
      <c r="B4" s="16" t="s">
        <v>21</v>
      </c>
      <c r="C4" s="16" t="s">
        <v>22</v>
      </c>
      <c r="D4" s="16" t="s">
        <v>23</v>
      </c>
      <c r="E4" s="16" t="s">
        <v>24</v>
      </c>
      <c r="F4" s="17" t="s">
        <v>16</v>
      </c>
      <c r="G4" s="16" t="s">
        <v>24</v>
      </c>
      <c r="H4" s="18" t="s">
        <v>25</v>
      </c>
      <c r="I4" s="16" t="s">
        <v>26</v>
      </c>
      <c r="J4" s="16" t="s">
        <v>27</v>
      </c>
      <c r="K4" s="19"/>
    </row>
    <row r="5" s="1" customFormat="1" ht="356.25" spans="1:11">
      <c r="A5" s="15">
        <f>COUNTA(A$1:A3)</f>
        <v>3</v>
      </c>
      <c r="B5" s="16" t="s">
        <v>21</v>
      </c>
      <c r="C5" s="16" t="s">
        <v>22</v>
      </c>
      <c r="D5" s="16" t="s">
        <v>23</v>
      </c>
      <c r="E5" s="16" t="s">
        <v>28</v>
      </c>
      <c r="F5" s="17" t="s">
        <v>16</v>
      </c>
      <c r="G5" s="16" t="s">
        <v>28</v>
      </c>
      <c r="H5" s="18" t="s">
        <v>29</v>
      </c>
      <c r="I5" s="16" t="s">
        <v>30</v>
      </c>
      <c r="J5" s="16" t="s">
        <v>31</v>
      </c>
      <c r="K5" s="19"/>
    </row>
    <row r="6" s="1" customFormat="1" ht="93.75" spans="1:11">
      <c r="A6" s="15">
        <f>COUNTA(A$1:A4)</f>
        <v>4</v>
      </c>
      <c r="B6" s="16" t="s">
        <v>21</v>
      </c>
      <c r="C6" s="16" t="s">
        <v>32</v>
      </c>
      <c r="D6" s="16" t="s">
        <v>14</v>
      </c>
      <c r="E6" s="16" t="s">
        <v>33</v>
      </c>
      <c r="F6" s="17" t="s">
        <v>34</v>
      </c>
      <c r="G6" s="16" t="s">
        <v>35</v>
      </c>
      <c r="H6" s="18" t="s">
        <v>36</v>
      </c>
      <c r="I6" s="16" t="s">
        <v>12</v>
      </c>
      <c r="J6" s="16" t="s">
        <v>37</v>
      </c>
      <c r="K6" s="20" t="s">
        <v>38</v>
      </c>
    </row>
    <row r="7" s="1" customFormat="1" ht="168.75" spans="1:11">
      <c r="A7" s="15">
        <f>COUNTA(A$1:A5)</f>
        <v>5</v>
      </c>
      <c r="B7" s="21" t="s">
        <v>39</v>
      </c>
      <c r="C7" s="21" t="s">
        <v>22</v>
      </c>
      <c r="D7" s="21" t="s">
        <v>23</v>
      </c>
      <c r="E7" s="21" t="s">
        <v>40</v>
      </c>
      <c r="F7" s="10" t="s">
        <v>16</v>
      </c>
      <c r="G7" s="21" t="s">
        <v>41</v>
      </c>
      <c r="H7" s="22" t="s">
        <v>42</v>
      </c>
      <c r="I7" s="21" t="s">
        <v>43</v>
      </c>
      <c r="J7" s="21" t="s">
        <v>44</v>
      </c>
      <c r="K7" s="14"/>
    </row>
    <row r="8" s="1" customFormat="1" ht="150" spans="1:11">
      <c r="A8" s="15">
        <f>COUNTA(A$1:A6)</f>
        <v>6</v>
      </c>
      <c r="B8" s="21" t="s">
        <v>39</v>
      </c>
      <c r="C8" s="21" t="s">
        <v>22</v>
      </c>
      <c r="D8" s="21" t="s">
        <v>23</v>
      </c>
      <c r="E8" s="21" t="s">
        <v>45</v>
      </c>
      <c r="F8" s="10" t="s">
        <v>16</v>
      </c>
      <c r="G8" s="21" t="s">
        <v>46</v>
      </c>
      <c r="H8" s="22" t="str">
        <f>_xlfn.DISPIMG("ID_C7A232752B5D4307A57CD952D8349B3E",1)</f>
        <v>=DISPIMG("ID_C7A232752B5D4307A57CD952D8349B3E",1)</v>
      </c>
      <c r="I8" s="21" t="s">
        <v>47</v>
      </c>
      <c r="J8" s="21" t="s">
        <v>48</v>
      </c>
      <c r="K8" s="14" t="s">
        <v>49</v>
      </c>
    </row>
    <row r="9" s="1" customFormat="1" ht="56.25" spans="1:11">
      <c r="A9" s="10">
        <f>COUNTA(A$1:A7)</f>
        <v>7</v>
      </c>
      <c r="B9" s="12" t="s">
        <v>50</v>
      </c>
      <c r="C9" s="21" t="s">
        <v>22</v>
      </c>
      <c r="D9" s="21" t="s">
        <v>23</v>
      </c>
      <c r="E9" s="13" t="s">
        <v>51</v>
      </c>
      <c r="F9" s="10" t="s">
        <v>16</v>
      </c>
      <c r="G9" s="12" t="s">
        <v>51</v>
      </c>
      <c r="H9" s="13" t="s">
        <v>52</v>
      </c>
      <c r="I9" s="12" t="s">
        <v>53</v>
      </c>
      <c r="J9" s="13" t="s">
        <v>54</v>
      </c>
      <c r="K9" s="14"/>
    </row>
    <row r="10" s="1" customFormat="1" ht="56.25" spans="1:11">
      <c r="A10" s="10">
        <f>COUNTA(A$1:A8)</f>
        <v>8</v>
      </c>
      <c r="B10" s="12" t="s">
        <v>50</v>
      </c>
      <c r="C10" s="21" t="s">
        <v>22</v>
      </c>
      <c r="D10" s="21" t="s">
        <v>23</v>
      </c>
      <c r="E10" s="13" t="s">
        <v>55</v>
      </c>
      <c r="F10" s="10" t="s">
        <v>16</v>
      </c>
      <c r="G10" s="12" t="s">
        <v>55</v>
      </c>
      <c r="H10" s="13" t="s">
        <v>56</v>
      </c>
      <c r="I10" s="12" t="s">
        <v>53</v>
      </c>
      <c r="J10" s="13" t="s">
        <v>54</v>
      </c>
      <c r="K10" s="14"/>
    </row>
    <row r="11" s="1" customFormat="1" ht="37.5" spans="1:11">
      <c r="A11" s="10">
        <f>COUNTA(A$1:A9)</f>
        <v>9</v>
      </c>
      <c r="B11" s="11" t="s">
        <v>50</v>
      </c>
      <c r="C11" s="10" t="s">
        <v>22</v>
      </c>
      <c r="D11" s="10" t="s">
        <v>23</v>
      </c>
      <c r="E11" s="11" t="s">
        <v>57</v>
      </c>
      <c r="F11" s="10" t="s">
        <v>16</v>
      </c>
      <c r="G11" s="11" t="s">
        <v>57</v>
      </c>
      <c r="H11" s="23" t="s">
        <v>58</v>
      </c>
      <c r="I11" s="12" t="s">
        <v>59</v>
      </c>
      <c r="J11" s="12" t="s">
        <v>60</v>
      </c>
      <c r="K11" s="24" t="s">
        <v>61</v>
      </c>
    </row>
    <row r="12" s="1" customFormat="1" spans="1:11">
      <c r="A12" s="10"/>
      <c r="B12" s="10"/>
      <c r="C12" s="10"/>
      <c r="D12" s="10"/>
      <c r="E12" s="10"/>
      <c r="F12" s="10"/>
      <c r="G12" s="10"/>
      <c r="H12" s="25"/>
      <c r="I12" s="12" t="s">
        <v>59</v>
      </c>
      <c r="J12" s="12" t="s">
        <v>62</v>
      </c>
      <c r="K12" s="24" t="s">
        <v>63</v>
      </c>
    </row>
    <row r="13" s="1" customFormat="1" ht="37.5" spans="1:11">
      <c r="A13" s="10">
        <f>COUNTA(A$1:A11)</f>
        <v>11</v>
      </c>
      <c r="B13" s="12" t="s">
        <v>50</v>
      </c>
      <c r="C13" s="12" t="s">
        <v>22</v>
      </c>
      <c r="D13" s="21" t="s">
        <v>23</v>
      </c>
      <c r="E13" s="12" t="s">
        <v>64</v>
      </c>
      <c r="F13" s="10" t="s">
        <v>16</v>
      </c>
      <c r="G13" s="12" t="s">
        <v>64</v>
      </c>
      <c r="H13" s="13" t="s">
        <v>65</v>
      </c>
      <c r="I13" s="12" t="s">
        <v>59</v>
      </c>
      <c r="J13" s="12" t="s">
        <v>66</v>
      </c>
      <c r="K13" s="24" t="s">
        <v>67</v>
      </c>
    </row>
    <row r="14" s="1" customFormat="1" ht="37.5" spans="1:11">
      <c r="A14" s="10">
        <f>COUNTA(A$1:A12)</f>
        <v>11</v>
      </c>
      <c r="B14" s="11" t="s">
        <v>50</v>
      </c>
      <c r="C14" s="11" t="s">
        <v>22</v>
      </c>
      <c r="D14" s="10" t="s">
        <v>23</v>
      </c>
      <c r="E14" s="11" t="s">
        <v>68</v>
      </c>
      <c r="F14" s="10" t="s">
        <v>16</v>
      </c>
      <c r="G14" s="11" t="s">
        <v>68</v>
      </c>
      <c r="H14" s="13" t="s">
        <v>69</v>
      </c>
      <c r="I14" s="12" t="s">
        <v>59</v>
      </c>
      <c r="J14" s="12" t="s">
        <v>70</v>
      </c>
      <c r="K14" s="24" t="s">
        <v>61</v>
      </c>
    </row>
    <row r="15" s="1" customFormat="1" spans="1:11">
      <c r="A15" s="10"/>
      <c r="B15" s="10"/>
      <c r="C15" s="10"/>
      <c r="D15" s="10"/>
      <c r="E15" s="10"/>
      <c r="F15" s="10"/>
      <c r="G15" s="10"/>
      <c r="H15" s="13" t="s">
        <v>71</v>
      </c>
      <c r="I15" s="12" t="s">
        <v>59</v>
      </c>
      <c r="J15" s="12" t="s">
        <v>72</v>
      </c>
      <c r="K15" s="24" t="s">
        <v>63</v>
      </c>
    </row>
    <row r="16" s="1" customFormat="1" ht="37.5" spans="1:11">
      <c r="A16" s="10">
        <f>COUNTA(A$1:A14)</f>
        <v>13</v>
      </c>
      <c r="B16" s="11" t="s">
        <v>50</v>
      </c>
      <c r="C16" s="11" t="s">
        <v>22</v>
      </c>
      <c r="D16" s="10" t="s">
        <v>23</v>
      </c>
      <c r="E16" s="11" t="s">
        <v>73</v>
      </c>
      <c r="F16" s="10" t="s">
        <v>16</v>
      </c>
      <c r="G16" s="11" t="s">
        <v>73</v>
      </c>
      <c r="H16" s="13" t="s">
        <v>69</v>
      </c>
      <c r="I16" s="12" t="s">
        <v>59</v>
      </c>
      <c r="J16" s="12" t="s">
        <v>74</v>
      </c>
      <c r="K16" s="24" t="s">
        <v>61</v>
      </c>
    </row>
    <row r="17" s="1" customFormat="1" spans="1:11">
      <c r="A17" s="10"/>
      <c r="B17" s="10"/>
      <c r="C17" s="10"/>
      <c r="D17" s="10"/>
      <c r="E17" s="10"/>
      <c r="F17" s="10"/>
      <c r="G17" s="10"/>
      <c r="H17" s="13" t="s">
        <v>71</v>
      </c>
      <c r="I17" s="12" t="s">
        <v>59</v>
      </c>
      <c r="J17" s="12" t="s">
        <v>75</v>
      </c>
      <c r="K17" s="24" t="s">
        <v>63</v>
      </c>
    </row>
    <row r="18" s="1" customFormat="1" ht="37.5" spans="1:11">
      <c r="A18" s="10">
        <f>COUNTA(A$1:A16)</f>
        <v>14</v>
      </c>
      <c r="B18" s="11" t="s">
        <v>50</v>
      </c>
      <c r="C18" s="11" t="s">
        <v>22</v>
      </c>
      <c r="D18" s="10" t="s">
        <v>23</v>
      </c>
      <c r="E18" s="11" t="s">
        <v>76</v>
      </c>
      <c r="F18" s="10" t="s">
        <v>16</v>
      </c>
      <c r="G18" s="11" t="s">
        <v>76</v>
      </c>
      <c r="H18" s="26">
        <v>0.006</v>
      </c>
      <c r="I18" s="12" t="s">
        <v>59</v>
      </c>
      <c r="J18" s="12" t="s">
        <v>77</v>
      </c>
      <c r="K18" s="24" t="s">
        <v>78</v>
      </c>
    </row>
    <row r="19" s="1" customFormat="1" ht="37.5" spans="1:11">
      <c r="A19" s="10"/>
      <c r="B19" s="10"/>
      <c r="C19" s="10"/>
      <c r="D19" s="10"/>
      <c r="E19" s="10"/>
      <c r="F19" s="10"/>
      <c r="G19" s="10"/>
      <c r="H19" s="26">
        <v>0.0036</v>
      </c>
      <c r="I19" s="12" t="s">
        <v>59</v>
      </c>
      <c r="J19" s="12" t="s">
        <v>79</v>
      </c>
      <c r="K19" s="24" t="s">
        <v>80</v>
      </c>
    </row>
    <row r="20" s="1" customFormat="1" ht="37.5" spans="1:11">
      <c r="A20" s="10"/>
      <c r="B20" s="10"/>
      <c r="C20" s="10"/>
      <c r="D20" s="10"/>
      <c r="E20" s="10"/>
      <c r="F20" s="10"/>
      <c r="G20" s="10"/>
      <c r="H20" s="26">
        <v>0.0015</v>
      </c>
      <c r="I20" s="12" t="s">
        <v>59</v>
      </c>
      <c r="J20" s="12" t="s">
        <v>81</v>
      </c>
      <c r="K20" s="24" t="s">
        <v>82</v>
      </c>
    </row>
    <row r="21" s="1" customFormat="1" ht="56.25" spans="1:11">
      <c r="A21" s="10"/>
      <c r="B21" s="10"/>
      <c r="C21" s="10"/>
      <c r="D21" s="10"/>
      <c r="E21" s="10"/>
      <c r="F21" s="10"/>
      <c r="G21" s="10"/>
      <c r="H21" s="26">
        <v>0.0005</v>
      </c>
      <c r="I21" s="12" t="s">
        <v>59</v>
      </c>
      <c r="J21" s="12" t="s">
        <v>83</v>
      </c>
      <c r="K21" s="24" t="s">
        <v>84</v>
      </c>
    </row>
    <row r="22" s="1" customFormat="1" ht="56.25" spans="1:11">
      <c r="A22" s="10"/>
      <c r="B22" s="10"/>
      <c r="C22" s="10"/>
      <c r="D22" s="10"/>
      <c r="E22" s="10"/>
      <c r="F22" s="10"/>
      <c r="G22" s="10"/>
      <c r="H22" s="26">
        <v>0.0003</v>
      </c>
      <c r="I22" s="12" t="s">
        <v>59</v>
      </c>
      <c r="J22" s="12" t="s">
        <v>85</v>
      </c>
      <c r="K22" s="24" t="s">
        <v>86</v>
      </c>
    </row>
    <row r="23" s="1" customFormat="1" ht="37.5" spans="1:11">
      <c r="A23" s="10"/>
      <c r="B23" s="10"/>
      <c r="C23" s="10"/>
      <c r="D23" s="10"/>
      <c r="E23" s="10"/>
      <c r="F23" s="10"/>
      <c r="G23" s="10"/>
      <c r="H23" s="27">
        <v>6e-5</v>
      </c>
      <c r="I23" s="12" t="s">
        <v>59</v>
      </c>
      <c r="J23" s="12" t="s">
        <v>87</v>
      </c>
      <c r="K23" s="24" t="s">
        <v>88</v>
      </c>
    </row>
    <row r="24" s="1" customFormat="1" ht="37.5" spans="1:11">
      <c r="A24" s="10">
        <f>COUNTA(A$1:A22)</f>
        <v>15</v>
      </c>
      <c r="B24" s="12" t="s">
        <v>50</v>
      </c>
      <c r="C24" s="12" t="s">
        <v>22</v>
      </c>
      <c r="D24" s="21" t="s">
        <v>23</v>
      </c>
      <c r="E24" s="12" t="s">
        <v>89</v>
      </c>
      <c r="F24" s="10" t="s">
        <v>16</v>
      </c>
      <c r="G24" s="12" t="s">
        <v>89</v>
      </c>
      <c r="H24" s="13" t="s">
        <v>90</v>
      </c>
      <c r="I24" s="12" t="s">
        <v>59</v>
      </c>
      <c r="J24" s="12" t="s">
        <v>91</v>
      </c>
      <c r="K24" s="14"/>
    </row>
    <row r="25" s="1" customFormat="1" ht="188.25" spans="1:11">
      <c r="A25" s="10">
        <f>COUNTA(A$1:A23)</f>
        <v>15</v>
      </c>
      <c r="B25" s="12" t="s">
        <v>50</v>
      </c>
      <c r="C25" s="12" t="s">
        <v>22</v>
      </c>
      <c r="D25" s="21" t="s">
        <v>23</v>
      </c>
      <c r="E25" s="13" t="s">
        <v>92</v>
      </c>
      <c r="F25" s="10" t="s">
        <v>16</v>
      </c>
      <c r="G25" s="12" t="s">
        <v>92</v>
      </c>
      <c r="H25" s="13" t="s">
        <v>93</v>
      </c>
      <c r="I25" s="12" t="s">
        <v>94</v>
      </c>
      <c r="J25" s="12" t="s">
        <v>95</v>
      </c>
      <c r="K25" s="28"/>
    </row>
    <row r="26" s="1" customFormat="1" ht="57" spans="1:11">
      <c r="A26" s="10">
        <f>COUNTA(A$1:A24)</f>
        <v>16</v>
      </c>
      <c r="B26" s="21" t="s">
        <v>96</v>
      </c>
      <c r="C26" s="21" t="s">
        <v>97</v>
      </c>
      <c r="D26" s="21" t="s">
        <v>14</v>
      </c>
      <c r="E26" s="21" t="s">
        <v>98</v>
      </c>
      <c r="F26" s="10" t="s">
        <v>99</v>
      </c>
      <c r="G26" s="21" t="s">
        <v>98</v>
      </c>
      <c r="H26" s="22" t="s">
        <v>100</v>
      </c>
      <c r="I26" s="12" t="s">
        <v>101</v>
      </c>
      <c r="J26" s="12" t="s">
        <v>102</v>
      </c>
      <c r="K26" s="29"/>
    </row>
    <row r="27" s="1" customFormat="1" ht="56.25" spans="1:11">
      <c r="A27" s="10">
        <f>COUNTA(A$1:A25)</f>
        <v>17</v>
      </c>
      <c r="B27" s="21" t="s">
        <v>103</v>
      </c>
      <c r="C27" s="21" t="s">
        <v>104</v>
      </c>
      <c r="D27" s="21" t="s">
        <v>14</v>
      </c>
      <c r="E27" s="21" t="s">
        <v>105</v>
      </c>
      <c r="F27" s="10" t="s">
        <v>99</v>
      </c>
      <c r="G27" s="21" t="s">
        <v>106</v>
      </c>
      <c r="H27" s="13" t="s">
        <v>107</v>
      </c>
      <c r="I27" s="21" t="s">
        <v>108</v>
      </c>
      <c r="J27" s="12" t="s">
        <v>109</v>
      </c>
      <c r="K27" s="14"/>
    </row>
    <row r="28" s="1" customFormat="1" ht="56.25" spans="1:11">
      <c r="A28" s="10">
        <f>COUNTA(A$1:A26)</f>
        <v>18</v>
      </c>
      <c r="B28" s="21" t="s">
        <v>103</v>
      </c>
      <c r="C28" s="21" t="s">
        <v>104</v>
      </c>
      <c r="D28" s="21" t="s">
        <v>14</v>
      </c>
      <c r="E28" s="21" t="s">
        <v>105</v>
      </c>
      <c r="F28" s="10" t="s">
        <v>99</v>
      </c>
      <c r="G28" s="21" t="s">
        <v>110</v>
      </c>
      <c r="H28" s="13" t="s">
        <v>111</v>
      </c>
      <c r="I28" s="21" t="s">
        <v>108</v>
      </c>
      <c r="J28" s="12" t="s">
        <v>109</v>
      </c>
      <c r="K28" s="14"/>
    </row>
    <row r="29" s="1" customFormat="1" ht="93.75" spans="1:11">
      <c r="A29" s="10">
        <f>COUNTA(A$1:A27)</f>
        <v>19</v>
      </c>
      <c r="B29" s="21" t="s">
        <v>103</v>
      </c>
      <c r="C29" s="21" t="s">
        <v>104</v>
      </c>
      <c r="D29" s="21" t="s">
        <v>14</v>
      </c>
      <c r="E29" s="21" t="s">
        <v>105</v>
      </c>
      <c r="F29" s="10" t="s">
        <v>99</v>
      </c>
      <c r="G29" s="21" t="s">
        <v>112</v>
      </c>
      <c r="H29" s="13" t="s">
        <v>113</v>
      </c>
      <c r="I29" s="21" t="s">
        <v>108</v>
      </c>
      <c r="J29" s="12" t="s">
        <v>109</v>
      </c>
      <c r="K29" s="14"/>
    </row>
    <row r="30" s="1" customFormat="1" ht="56.25" spans="1:11">
      <c r="A30" s="10">
        <f>COUNTA(A$1:A28)</f>
        <v>20</v>
      </c>
      <c r="B30" s="21" t="s">
        <v>103</v>
      </c>
      <c r="C30" s="21" t="s">
        <v>104</v>
      </c>
      <c r="D30" s="21" t="s">
        <v>14</v>
      </c>
      <c r="E30" s="21" t="s">
        <v>105</v>
      </c>
      <c r="F30" s="10" t="s">
        <v>99</v>
      </c>
      <c r="G30" s="22" t="s">
        <v>114</v>
      </c>
      <c r="H30" s="13" t="s">
        <v>115</v>
      </c>
      <c r="I30" s="22" t="s">
        <v>108</v>
      </c>
      <c r="J30" s="12" t="s">
        <v>109</v>
      </c>
      <c r="K30" s="14"/>
    </row>
    <row r="31" s="1" customFormat="1" ht="56.25" spans="1:11">
      <c r="A31" s="10">
        <f>COUNTA(A$1:A29)</f>
        <v>21</v>
      </c>
      <c r="B31" s="21" t="s">
        <v>103</v>
      </c>
      <c r="C31" s="21" t="s">
        <v>104</v>
      </c>
      <c r="D31" s="21" t="s">
        <v>14</v>
      </c>
      <c r="E31" s="21" t="s">
        <v>105</v>
      </c>
      <c r="F31" s="10" t="s">
        <v>99</v>
      </c>
      <c r="G31" s="22" t="s">
        <v>116</v>
      </c>
      <c r="H31" s="13" t="s">
        <v>117</v>
      </c>
      <c r="I31" s="22" t="s">
        <v>108</v>
      </c>
      <c r="J31" s="12" t="s">
        <v>109</v>
      </c>
      <c r="K31" s="14"/>
    </row>
    <row r="32" s="1" customFormat="1" ht="56.25" spans="1:11">
      <c r="A32" s="10">
        <f>COUNTA(A$1:A30)</f>
        <v>22</v>
      </c>
      <c r="B32" s="21" t="s">
        <v>103</v>
      </c>
      <c r="C32" s="21" t="s">
        <v>104</v>
      </c>
      <c r="D32" s="21" t="s">
        <v>14</v>
      </c>
      <c r="E32" s="21" t="s">
        <v>105</v>
      </c>
      <c r="F32" s="10" t="s">
        <v>99</v>
      </c>
      <c r="G32" s="13" t="s">
        <v>118</v>
      </c>
      <c r="H32" s="13" t="s">
        <v>119</v>
      </c>
      <c r="I32" s="22" t="s">
        <v>108</v>
      </c>
      <c r="J32" s="12" t="s">
        <v>109</v>
      </c>
      <c r="K32" s="14"/>
    </row>
    <row r="33" s="1" customFormat="1" ht="56.25" spans="1:11">
      <c r="A33" s="10">
        <f>COUNTA(A$1:A31)</f>
        <v>23</v>
      </c>
      <c r="B33" s="21" t="s">
        <v>103</v>
      </c>
      <c r="C33" s="21" t="s">
        <v>104</v>
      </c>
      <c r="D33" s="21" t="s">
        <v>14</v>
      </c>
      <c r="E33" s="21" t="s">
        <v>105</v>
      </c>
      <c r="F33" s="10" t="s">
        <v>99</v>
      </c>
      <c r="G33" s="13" t="s">
        <v>120</v>
      </c>
      <c r="H33" s="13" t="s">
        <v>121</v>
      </c>
      <c r="I33" s="22" t="s">
        <v>108</v>
      </c>
      <c r="J33" s="12" t="s">
        <v>109</v>
      </c>
      <c r="K33" s="14"/>
    </row>
    <row r="34" s="1" customFormat="1" ht="56.25" spans="1:11">
      <c r="A34" s="10">
        <f>COUNTA(A$1:A32)</f>
        <v>24</v>
      </c>
      <c r="B34" s="21" t="s">
        <v>103</v>
      </c>
      <c r="C34" s="21" t="s">
        <v>104</v>
      </c>
      <c r="D34" s="21" t="s">
        <v>14</v>
      </c>
      <c r="E34" s="21" t="s">
        <v>105</v>
      </c>
      <c r="F34" s="10" t="s">
        <v>99</v>
      </c>
      <c r="G34" s="13" t="s">
        <v>122</v>
      </c>
      <c r="H34" s="13" t="s">
        <v>123</v>
      </c>
      <c r="I34" s="22" t="s">
        <v>108</v>
      </c>
      <c r="J34" s="12" t="s">
        <v>109</v>
      </c>
      <c r="K34" s="14"/>
    </row>
    <row r="35" s="1" customFormat="1" ht="56.25" spans="1:11">
      <c r="A35" s="10">
        <f>COUNTA(A$1:A33)</f>
        <v>25</v>
      </c>
      <c r="B35" s="21" t="s">
        <v>103</v>
      </c>
      <c r="C35" s="21" t="s">
        <v>104</v>
      </c>
      <c r="D35" s="21" t="s">
        <v>14</v>
      </c>
      <c r="E35" s="21" t="s">
        <v>105</v>
      </c>
      <c r="F35" s="10" t="s">
        <v>99</v>
      </c>
      <c r="G35" s="13" t="s">
        <v>124</v>
      </c>
      <c r="H35" s="30" t="s">
        <v>125</v>
      </c>
      <c r="I35" s="22" t="s">
        <v>108</v>
      </c>
      <c r="J35" s="12" t="s">
        <v>109</v>
      </c>
      <c r="K35" s="14"/>
    </row>
    <row r="36" s="1" customFormat="1" ht="75" spans="1:11">
      <c r="A36" s="15">
        <f>COUNTA(A$1:A34)</f>
        <v>26</v>
      </c>
      <c r="B36" s="12" t="s">
        <v>126</v>
      </c>
      <c r="C36" s="12" t="s">
        <v>127</v>
      </c>
      <c r="D36" s="12" t="s">
        <v>14</v>
      </c>
      <c r="E36" s="12" t="s">
        <v>128</v>
      </c>
      <c r="F36" s="11" t="s">
        <v>34</v>
      </c>
      <c r="G36" s="12" t="s">
        <v>129</v>
      </c>
      <c r="H36" s="13" t="s">
        <v>130</v>
      </c>
      <c r="I36" s="12" t="s">
        <v>131</v>
      </c>
      <c r="J36" s="12" t="s">
        <v>132</v>
      </c>
    </row>
    <row r="37" s="1" customFormat="1" ht="75" spans="1:11">
      <c r="A37" s="15">
        <f>COUNTA(A$1:A35)</f>
        <v>27</v>
      </c>
      <c r="B37" s="12" t="s">
        <v>126</v>
      </c>
      <c r="C37" s="12" t="s">
        <v>22</v>
      </c>
      <c r="D37" s="12" t="s">
        <v>23</v>
      </c>
      <c r="E37" s="31" t="s">
        <v>133</v>
      </c>
      <c r="F37" s="32" t="s">
        <v>34</v>
      </c>
      <c r="G37" s="12" t="s">
        <v>134</v>
      </c>
      <c r="H37" s="33" t="s">
        <v>135</v>
      </c>
      <c r="I37" s="31" t="s">
        <v>136</v>
      </c>
      <c r="J37" s="33" t="s">
        <v>137</v>
      </c>
    </row>
    <row r="38" s="1" customFormat="1" ht="37.5" spans="1:11">
      <c r="A38" s="15">
        <f>COUNTA(A$1:A36)</f>
        <v>28</v>
      </c>
      <c r="B38" s="12" t="s">
        <v>138</v>
      </c>
      <c r="C38" s="12" t="s">
        <v>22</v>
      </c>
      <c r="D38" s="34" t="s">
        <v>139</v>
      </c>
      <c r="E38" s="12" t="s">
        <v>140</v>
      </c>
      <c r="F38" s="11" t="s">
        <v>141</v>
      </c>
      <c r="G38" s="21"/>
      <c r="H38" s="13" t="s">
        <v>142</v>
      </c>
      <c r="I38" s="12" t="s">
        <v>143</v>
      </c>
      <c r="J38" s="12" t="s">
        <v>144</v>
      </c>
    </row>
    <row r="39" s="1" customFormat="1" ht="112.5" spans="1:11">
      <c r="A39" s="15">
        <f>COUNTA(A$1:A37)</f>
        <v>29</v>
      </c>
      <c r="B39" s="12" t="s">
        <v>145</v>
      </c>
      <c r="C39" s="12" t="s">
        <v>146</v>
      </c>
      <c r="D39" s="12" t="s">
        <v>14</v>
      </c>
      <c r="E39" s="12" t="s">
        <v>147</v>
      </c>
      <c r="F39" s="12" t="s">
        <v>16</v>
      </c>
      <c r="G39" s="12" t="s">
        <v>148</v>
      </c>
      <c r="H39" s="33" t="s">
        <v>149</v>
      </c>
      <c r="I39" s="21"/>
      <c r="J39" s="31" t="s">
        <v>150</v>
      </c>
    </row>
    <row r="40" s="1" customFormat="1" ht="112.5" spans="1:11">
      <c r="A40" s="15">
        <f>COUNTA(A$1:A38)</f>
        <v>30</v>
      </c>
      <c r="B40" s="12" t="s">
        <v>145</v>
      </c>
      <c r="C40" s="12" t="s">
        <v>146</v>
      </c>
      <c r="D40" s="12" t="s">
        <v>14</v>
      </c>
      <c r="E40" s="12" t="s">
        <v>151</v>
      </c>
      <c r="F40" s="12" t="s">
        <v>16</v>
      </c>
      <c r="G40" s="12" t="s">
        <v>148</v>
      </c>
      <c r="H40" s="33" t="s">
        <v>152</v>
      </c>
      <c r="I40" s="21"/>
      <c r="J40" s="31" t="s">
        <v>150</v>
      </c>
    </row>
    <row r="41" s="1" customFormat="1" spans="1:11">
      <c r="A41" s="35">
        <f>COUNTA(A$1:A39)</f>
        <v>31</v>
      </c>
      <c r="B41" s="12" t="s">
        <v>145</v>
      </c>
      <c r="C41" s="12" t="s">
        <v>22</v>
      </c>
      <c r="D41" s="12" t="s">
        <v>23</v>
      </c>
      <c r="E41" s="12" t="s">
        <v>153</v>
      </c>
      <c r="F41" s="12" t="s">
        <v>34</v>
      </c>
      <c r="G41" s="12" t="s">
        <v>154</v>
      </c>
      <c r="H41" s="36" t="s">
        <v>155</v>
      </c>
      <c r="I41" s="21"/>
      <c r="J41" s="31" t="s">
        <v>156</v>
      </c>
    </row>
    <row r="42" s="1" customFormat="1" spans="1:11">
      <c r="A42" s="37"/>
      <c r="B42" s="21"/>
      <c r="C42" s="21"/>
      <c r="D42" s="21"/>
      <c r="E42" s="21"/>
      <c r="F42" s="21"/>
      <c r="G42" s="21"/>
      <c r="H42" s="38"/>
      <c r="I42" s="21"/>
      <c r="J42" s="39"/>
    </row>
    <row r="43" s="1" customFormat="1" spans="1:11">
      <c r="A43" s="37"/>
      <c r="B43" s="21"/>
      <c r="C43" s="21"/>
      <c r="D43" s="21"/>
      <c r="E43" s="21"/>
      <c r="F43" s="21"/>
      <c r="G43" s="21"/>
      <c r="H43" s="38"/>
      <c r="I43" s="21"/>
      <c r="J43" s="39"/>
    </row>
    <row r="44" s="1" customFormat="1" spans="1:11">
      <c r="A44" s="37"/>
      <c r="B44" s="21"/>
      <c r="C44" s="21"/>
      <c r="D44" s="21"/>
      <c r="E44" s="21"/>
      <c r="F44" s="21"/>
      <c r="G44" s="21"/>
      <c r="H44" s="38"/>
      <c r="I44" s="21"/>
      <c r="J44" s="39"/>
    </row>
    <row r="45" s="1" customFormat="1" spans="1:11">
      <c r="A45" s="37"/>
      <c r="B45" s="21"/>
      <c r="C45" s="21"/>
      <c r="D45" s="21"/>
      <c r="E45" s="21"/>
      <c r="F45" s="21"/>
      <c r="G45" s="21"/>
      <c r="H45" s="38"/>
      <c r="I45" s="21"/>
      <c r="J45" s="39"/>
    </row>
    <row r="46" s="1" customFormat="1" spans="1:11">
      <c r="A46" s="37"/>
      <c r="B46" s="21"/>
      <c r="C46" s="21"/>
      <c r="D46" s="21"/>
      <c r="E46" s="21"/>
      <c r="F46" s="21"/>
      <c r="G46" s="21"/>
      <c r="H46" s="38"/>
      <c r="I46" s="21"/>
      <c r="J46" s="39"/>
    </row>
    <row r="47" s="1" customFormat="1" spans="1:11">
      <c r="A47" s="37"/>
      <c r="B47" s="21"/>
      <c r="C47" s="21"/>
      <c r="D47" s="21"/>
      <c r="E47" s="21"/>
      <c r="F47" s="21"/>
      <c r="G47" s="21"/>
      <c r="H47" s="38"/>
      <c r="I47" s="21"/>
      <c r="J47" s="39"/>
    </row>
    <row r="48" s="1" customFormat="1" spans="1:11">
      <c r="A48" s="37"/>
      <c r="B48" s="21"/>
      <c r="C48" s="21"/>
      <c r="D48" s="21"/>
      <c r="E48" s="21"/>
      <c r="F48" s="21"/>
      <c r="G48" s="21"/>
      <c r="H48" s="38"/>
      <c r="I48" s="21"/>
      <c r="J48" s="39"/>
    </row>
    <row r="49" s="1" customFormat="1" spans="1:10">
      <c r="A49" s="37"/>
      <c r="B49" s="21"/>
      <c r="C49" s="21"/>
      <c r="D49" s="21"/>
      <c r="E49" s="21"/>
      <c r="F49" s="21"/>
      <c r="G49" s="21"/>
      <c r="H49" s="38"/>
      <c r="I49" s="21"/>
      <c r="J49" s="39"/>
    </row>
    <row r="50" s="1" customFormat="1" spans="1:10">
      <c r="A50" s="37"/>
      <c r="B50" s="21"/>
      <c r="C50" s="21"/>
      <c r="D50" s="21"/>
      <c r="E50" s="21"/>
      <c r="F50" s="21"/>
      <c r="G50" s="21"/>
      <c r="H50" s="38"/>
      <c r="I50" s="21"/>
      <c r="J50" s="39"/>
    </row>
    <row r="51" s="1" customFormat="1" spans="1:10">
      <c r="A51" s="37"/>
      <c r="B51" s="21"/>
      <c r="C51" s="21"/>
      <c r="D51" s="21"/>
      <c r="E51" s="21"/>
      <c r="F51" s="21"/>
      <c r="G51" s="21"/>
      <c r="H51" s="38"/>
      <c r="I51" s="21"/>
      <c r="J51" s="39"/>
    </row>
    <row r="52" s="1" customFormat="1" spans="1:10">
      <c r="A52" s="37"/>
      <c r="B52" s="21"/>
      <c r="C52" s="21"/>
      <c r="D52" s="21"/>
      <c r="E52" s="21"/>
      <c r="F52" s="21"/>
      <c r="G52" s="21"/>
      <c r="H52" s="38"/>
      <c r="I52" s="21"/>
      <c r="J52" s="39"/>
    </row>
    <row r="53" s="1" customFormat="1" spans="1:10">
      <c r="A53" s="40"/>
      <c r="B53" s="21"/>
      <c r="C53" s="21"/>
      <c r="D53" s="21"/>
      <c r="E53" s="21"/>
      <c r="F53" s="21"/>
      <c r="G53" s="21"/>
      <c r="H53" s="41"/>
      <c r="I53" s="21"/>
      <c r="J53" s="39"/>
    </row>
    <row r="54" s="1" customFormat="1" ht="75" spans="1:10">
      <c r="A54" s="15">
        <v>32</v>
      </c>
      <c r="B54" s="12" t="s">
        <v>145</v>
      </c>
      <c r="C54" s="12" t="s">
        <v>22</v>
      </c>
      <c r="D54" s="12" t="s">
        <v>23</v>
      </c>
      <c r="E54" s="12" t="s">
        <v>157</v>
      </c>
      <c r="F54" s="12" t="s">
        <v>16</v>
      </c>
      <c r="G54" s="21"/>
      <c r="H54" s="13" t="s">
        <v>158</v>
      </c>
      <c r="I54" s="21"/>
      <c r="J54" s="31" t="s">
        <v>159</v>
      </c>
    </row>
    <row r="55" s="1" customFormat="1" ht="93.75" spans="1:10">
      <c r="A55" s="15">
        <v>33</v>
      </c>
      <c r="B55" s="12" t="s">
        <v>145</v>
      </c>
      <c r="C55" s="12" t="s">
        <v>22</v>
      </c>
      <c r="D55" s="12" t="s">
        <v>23</v>
      </c>
      <c r="E55" s="12" t="s">
        <v>160</v>
      </c>
      <c r="F55" s="12" t="s">
        <v>16</v>
      </c>
      <c r="G55" s="21"/>
      <c r="H55" s="13" t="s">
        <v>161</v>
      </c>
      <c r="I55" s="21"/>
      <c r="J55" s="31" t="s">
        <v>162</v>
      </c>
    </row>
    <row r="56" s="1" customFormat="1" ht="37.5" spans="1:10">
      <c r="A56" s="15">
        <v>34</v>
      </c>
      <c r="B56" s="12" t="s">
        <v>145</v>
      </c>
      <c r="C56" s="12" t="s">
        <v>22</v>
      </c>
      <c r="D56" s="12" t="s">
        <v>23</v>
      </c>
      <c r="E56" s="12" t="s">
        <v>163</v>
      </c>
      <c r="F56" s="12" t="s">
        <v>16</v>
      </c>
      <c r="G56" s="21"/>
      <c r="H56" s="13" t="s">
        <v>164</v>
      </c>
      <c r="I56" s="21"/>
      <c r="J56" s="31" t="s">
        <v>165</v>
      </c>
    </row>
    <row r="57" s="1" customFormat="1" spans="1:10">
      <c r="A57" s="35">
        <v>35</v>
      </c>
      <c r="B57" s="12" t="s">
        <v>145</v>
      </c>
      <c r="C57" s="12" t="s">
        <v>22</v>
      </c>
      <c r="D57" s="12" t="s">
        <v>23</v>
      </c>
      <c r="E57" s="12" t="s">
        <v>166</v>
      </c>
      <c r="F57" s="12" t="s">
        <v>16</v>
      </c>
      <c r="G57" s="21"/>
      <c r="H57" s="33" t="s">
        <v>167</v>
      </c>
      <c r="I57" s="21"/>
      <c r="J57" s="42" t="s">
        <v>168</v>
      </c>
    </row>
    <row r="58" s="1" customFormat="1" spans="1:10">
      <c r="A58" s="37"/>
      <c r="B58" s="21"/>
      <c r="C58" s="21"/>
      <c r="D58" s="21"/>
      <c r="E58" s="21"/>
      <c r="F58" s="21"/>
      <c r="G58" s="21"/>
      <c r="H58" s="43"/>
      <c r="I58" s="21"/>
      <c r="J58" s="44"/>
    </row>
    <row r="59" s="1" customFormat="1" ht="75" spans="1:10">
      <c r="A59" s="37"/>
      <c r="B59" s="21"/>
      <c r="C59" s="21"/>
      <c r="D59" s="21"/>
      <c r="E59" s="21"/>
      <c r="F59" s="21"/>
      <c r="G59" s="21"/>
      <c r="H59" s="43"/>
      <c r="I59" s="21"/>
      <c r="J59" s="44"/>
    </row>
    <row r="60" s="1" customFormat="1" spans="1:10">
      <c r="A60" s="37"/>
      <c r="B60" s="21"/>
      <c r="C60" s="21"/>
      <c r="D60" s="21"/>
      <c r="E60" s="21"/>
      <c r="F60" s="21"/>
      <c r="G60" s="21"/>
      <c r="H60" s="43"/>
      <c r="I60" s="21"/>
      <c r="J60" s="44"/>
    </row>
    <row r="61" s="1" customFormat="1" ht="75" spans="1:10">
      <c r="A61" s="37"/>
      <c r="B61" s="21"/>
      <c r="C61" s="21"/>
      <c r="D61" s="21"/>
      <c r="E61" s="21"/>
      <c r="F61" s="21"/>
      <c r="G61" s="21"/>
      <c r="H61" s="43"/>
      <c r="I61" s="21"/>
      <c r="J61" s="44"/>
    </row>
    <row r="62" s="1" customFormat="1" spans="1:10">
      <c r="A62" s="37"/>
      <c r="B62" s="21"/>
      <c r="C62" s="21"/>
      <c r="D62" s="21"/>
      <c r="E62" s="21"/>
      <c r="F62" s="21"/>
      <c r="G62" s="21"/>
      <c r="H62" s="43"/>
      <c r="I62" s="21"/>
      <c r="J62" s="44"/>
    </row>
    <row r="63" s="1" customFormat="1" ht="75" spans="1:10">
      <c r="A63" s="40"/>
      <c r="B63" s="21"/>
      <c r="C63" s="21"/>
      <c r="D63" s="21"/>
      <c r="E63" s="21"/>
      <c r="F63" s="21"/>
      <c r="G63" s="21"/>
      <c r="H63" s="43"/>
      <c r="I63" s="21"/>
      <c r="J63" s="45"/>
    </row>
    <row r="64" s="1" customFormat="1" spans="1:10">
      <c r="A64" s="35">
        <v>36</v>
      </c>
      <c r="B64" s="12" t="s">
        <v>145</v>
      </c>
      <c r="C64" s="12" t="s">
        <v>22</v>
      </c>
      <c r="D64" s="12" t="s">
        <v>23</v>
      </c>
      <c r="E64" s="12" t="s">
        <v>169</v>
      </c>
      <c r="F64" s="12" t="s">
        <v>16</v>
      </c>
      <c r="G64" s="21"/>
      <c r="H64" s="36" t="s">
        <v>170</v>
      </c>
      <c r="I64" s="21"/>
      <c r="J64" s="34" t="s">
        <v>171</v>
      </c>
    </row>
    <row r="65" s="1" customFormat="1" spans="1:10">
      <c r="A65" s="40"/>
      <c r="B65" s="21"/>
      <c r="C65" s="21"/>
      <c r="D65" s="21"/>
      <c r="E65" s="21"/>
      <c r="F65" s="21"/>
      <c r="G65" s="21"/>
      <c r="H65" s="41"/>
      <c r="I65" s="21"/>
      <c r="J65" s="46"/>
    </row>
    <row r="66" s="1" customFormat="1" ht="37.5" spans="1:10">
      <c r="A66" s="15">
        <v>37</v>
      </c>
      <c r="B66" s="12" t="s">
        <v>145</v>
      </c>
      <c r="C66" s="12" t="s">
        <v>22</v>
      </c>
      <c r="D66" s="12" t="s">
        <v>23</v>
      </c>
      <c r="E66" s="12" t="s">
        <v>172</v>
      </c>
      <c r="F66" s="12" t="s">
        <v>16</v>
      </c>
      <c r="G66" s="21"/>
      <c r="H66" s="33" t="s">
        <v>173</v>
      </c>
      <c r="I66" s="21"/>
      <c r="J66" s="12" t="s">
        <v>174</v>
      </c>
    </row>
  </sheetData>
  <mergeCells count="59">
    <mergeCell ref="A11:A12"/>
    <mergeCell ref="A14:A15"/>
    <mergeCell ref="A16:A17"/>
    <mergeCell ref="A18:A23"/>
    <mergeCell ref="A41:A53"/>
    <mergeCell ref="A57:A63"/>
    <mergeCell ref="A64:A65"/>
    <mergeCell ref="B11:B12"/>
    <mergeCell ref="B14:B15"/>
    <mergeCell ref="B16:B17"/>
    <mergeCell ref="B18:B23"/>
    <mergeCell ref="B41:B53"/>
    <mergeCell ref="B57:B63"/>
    <mergeCell ref="B64:B65"/>
    <mergeCell ref="C11:C12"/>
    <mergeCell ref="C14:C15"/>
    <mergeCell ref="C16:C17"/>
    <mergeCell ref="C18:C23"/>
    <mergeCell ref="C41:C53"/>
    <mergeCell ref="C57:C63"/>
    <mergeCell ref="C64:C65"/>
    <mergeCell ref="D11:D12"/>
    <mergeCell ref="D14:D15"/>
    <mergeCell ref="D16:D17"/>
    <mergeCell ref="D18:D23"/>
    <mergeCell ref="D41:D53"/>
    <mergeCell ref="D57:D63"/>
    <mergeCell ref="D64:D65"/>
    <mergeCell ref="E11:E12"/>
    <mergeCell ref="E14:E15"/>
    <mergeCell ref="E16:E17"/>
    <mergeCell ref="E18:E23"/>
    <mergeCell ref="E41:E53"/>
    <mergeCell ref="E57:E63"/>
    <mergeCell ref="E64:E65"/>
    <mergeCell ref="F11:F12"/>
    <mergeCell ref="F14:F15"/>
    <mergeCell ref="F16:F17"/>
    <mergeCell ref="F18:F23"/>
    <mergeCell ref="F41:F53"/>
    <mergeCell ref="F57:F63"/>
    <mergeCell ref="F64:F65"/>
    <mergeCell ref="G11:G12"/>
    <mergeCell ref="G14:G15"/>
    <mergeCell ref="G16:G17"/>
    <mergeCell ref="G18:G23"/>
    <mergeCell ref="G41:G53"/>
    <mergeCell ref="G57:G63"/>
    <mergeCell ref="G64:G65"/>
    <mergeCell ref="H11:H12"/>
    <mergeCell ref="H41:H53"/>
    <mergeCell ref="H57:H63"/>
    <mergeCell ref="H64:H65"/>
    <mergeCell ref="I41:I53"/>
    <mergeCell ref="I57:I63"/>
    <mergeCell ref="I64:I65"/>
    <mergeCell ref="J41:J53"/>
    <mergeCell ref="J57:J63"/>
    <mergeCell ref="J64:J6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05410-(ん)</cp:lastModifiedBy>
  <dcterms:created xsi:type="dcterms:W3CDTF">2025-12-19T08:49:32Z</dcterms:created>
  <dcterms:modified xsi:type="dcterms:W3CDTF">2025-12-19T09:38:57Z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38EDB5DDF66241BBBF5AD9CD590683F1_11</vt:lpwstr>
  </property>
  <property fmtid="{D5CDD505-2E9C-101B-9397-08002B2CF9AE}" pid="3" name="KSOProductBuildVer">
    <vt:lpwstr>2052-12.1.0.24034</vt:lpwstr>
  </property>
  <property fmtid="{D5CDD505-2E9C-101B-9397-08002B2CF9AE}" pid="4" name="CalculationRule">
    <vt:i4>1</vt:i4>
  </property>
</Properties>
</file>